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0_ncr:8100000_{B7948048-8A1E-46EC-9059-B4B7003E165A}" xr6:coauthVersionLast="34" xr6:coauthVersionMax="34" xr10:uidLastSave="{00000000-0000-0000-0000-000000000000}"/>
  <bookViews>
    <workbookView xWindow="600" yWindow="120" windowWidth="19395" windowHeight="7830" xr2:uid="{00000000-000D-0000-FFFF-FFFF00000000}"/>
  </bookViews>
  <sheets>
    <sheet name="Sheet1" sheetId="5" r:id="rId1"/>
    <sheet name="Sheet3" sheetId="3" r:id="rId2"/>
  </sheets>
  <calcPr calcId="162913" refMode="R1C1"/>
</workbook>
</file>

<file path=xl/calcChain.xml><?xml version="1.0" encoding="utf-8"?>
<calcChain xmlns="http://schemas.openxmlformats.org/spreadsheetml/2006/main">
  <c r="S7" i="5" l="1"/>
  <c r="T18" i="5" l="1"/>
  <c r="T16" i="5"/>
  <c r="T42" i="5" s="1"/>
  <c r="AX52" i="5"/>
  <c r="T48" i="5" s="1"/>
  <c r="T44" i="5" l="1"/>
  <c r="T46" i="5" l="1"/>
  <c r="T52" i="5" l="1"/>
  <c r="P76" i="5" s="1"/>
  <c r="P80" i="5" s="1"/>
</calcChain>
</file>

<file path=xl/sharedStrings.xml><?xml version="1.0" encoding="utf-8"?>
<sst xmlns="http://schemas.openxmlformats.org/spreadsheetml/2006/main" count="219" uniqueCount="78">
  <si>
    <t>万</t>
    <rPh sb="0" eb="1">
      <t>マン</t>
    </rPh>
    <phoneticPr fontId="1"/>
  </si>
  <si>
    <t>附帯工事</t>
    <rPh sb="0" eb="2">
      <t>フタイ</t>
    </rPh>
    <rPh sb="2" eb="4">
      <t>コウジ</t>
    </rPh>
    <phoneticPr fontId="1"/>
  </si>
  <si>
    <t>照明工事</t>
    <rPh sb="0" eb="2">
      <t>ショウメイ</t>
    </rPh>
    <rPh sb="2" eb="4">
      <t>コウジ</t>
    </rPh>
    <phoneticPr fontId="1"/>
  </si>
  <si>
    <t>カーテン工事</t>
    <rPh sb="4" eb="6">
      <t>コウジ</t>
    </rPh>
    <phoneticPr fontId="1"/>
  </si>
  <si>
    <t>エアコン工事</t>
    <rPh sb="4" eb="6">
      <t>コウジ</t>
    </rPh>
    <phoneticPr fontId="1"/>
  </si>
  <si>
    <t>エコキュート工事</t>
    <rPh sb="6" eb="8">
      <t>コウジ</t>
    </rPh>
    <phoneticPr fontId="1"/>
  </si>
  <si>
    <t>外構工事</t>
    <rPh sb="0" eb="2">
      <t>ガイコウ</t>
    </rPh>
    <rPh sb="2" eb="4">
      <t>コウジ</t>
    </rPh>
    <phoneticPr fontId="1"/>
  </si>
  <si>
    <t>オプション工事</t>
    <rPh sb="5" eb="7">
      <t>コウジ</t>
    </rPh>
    <phoneticPr fontId="1"/>
  </si>
  <si>
    <t>坪</t>
    <rPh sb="0" eb="1">
      <t>ツボ</t>
    </rPh>
    <phoneticPr fontId="1"/>
  </si>
  <si>
    <t>×</t>
  </si>
  <si>
    <t>約</t>
    <rPh sb="0" eb="1">
      <t>ヤク</t>
    </rPh>
    <phoneticPr fontId="1"/>
  </si>
  <si>
    <t>＊雑費内訳</t>
    <rPh sb="1" eb="3">
      <t>ザッピ</t>
    </rPh>
    <rPh sb="3" eb="5">
      <t>ウチワケ</t>
    </rPh>
    <phoneticPr fontId="1"/>
  </si>
  <si>
    <t>土地所有権移転登記</t>
    <rPh sb="0" eb="2">
      <t>トチ</t>
    </rPh>
    <rPh sb="2" eb="5">
      <t>ショユウケン</t>
    </rPh>
    <rPh sb="5" eb="7">
      <t>イテン</t>
    </rPh>
    <rPh sb="7" eb="9">
      <t>トウキ</t>
    </rPh>
    <phoneticPr fontId="1"/>
  </si>
  <si>
    <t>建物表示登記</t>
    <rPh sb="0" eb="2">
      <t>タテモノ</t>
    </rPh>
    <rPh sb="2" eb="4">
      <t>ヒョウジ</t>
    </rPh>
    <rPh sb="4" eb="6">
      <t>トウキ</t>
    </rPh>
    <phoneticPr fontId="1"/>
  </si>
  <si>
    <t>建物保存登記</t>
    <rPh sb="0" eb="2">
      <t>タテモノ</t>
    </rPh>
    <rPh sb="2" eb="4">
      <t>ホゾン</t>
    </rPh>
    <rPh sb="4" eb="6">
      <t>トウキ</t>
    </rPh>
    <phoneticPr fontId="1"/>
  </si>
  <si>
    <t>抵当権設定</t>
    <rPh sb="0" eb="3">
      <t>テイトウケン</t>
    </rPh>
    <rPh sb="3" eb="5">
      <t>セッテイ</t>
    </rPh>
    <phoneticPr fontId="1"/>
  </si>
  <si>
    <t>道路水路立会・判定</t>
    <rPh sb="0" eb="2">
      <t>ドウロ</t>
    </rPh>
    <rPh sb="2" eb="4">
      <t>スイロ</t>
    </rPh>
    <rPh sb="4" eb="6">
      <t>タチアイ</t>
    </rPh>
    <rPh sb="7" eb="9">
      <t>ハンテイ</t>
    </rPh>
    <phoneticPr fontId="1"/>
  </si>
  <si>
    <t>保証保険料</t>
    <rPh sb="0" eb="2">
      <t>ホショウ</t>
    </rPh>
    <rPh sb="2" eb="5">
      <t>ホケンリョウ</t>
    </rPh>
    <phoneticPr fontId="1"/>
  </si>
  <si>
    <t>融資手数料、印紙代</t>
    <rPh sb="0" eb="2">
      <t>ユウシ</t>
    </rPh>
    <rPh sb="2" eb="5">
      <t>テスウリョウ</t>
    </rPh>
    <rPh sb="6" eb="9">
      <t>インシダイ</t>
    </rPh>
    <phoneticPr fontId="1"/>
  </si>
  <si>
    <t>地盤調査費</t>
    <rPh sb="0" eb="2">
      <t>ジバン</t>
    </rPh>
    <rPh sb="2" eb="4">
      <t>チョウサ</t>
    </rPh>
    <rPh sb="4" eb="5">
      <t>ヒ</t>
    </rPh>
    <phoneticPr fontId="1"/>
  </si>
  <si>
    <t>完了検査費</t>
    <rPh sb="0" eb="2">
      <t>カンリョウ</t>
    </rPh>
    <rPh sb="2" eb="4">
      <t>ケンサ</t>
    </rPh>
    <rPh sb="4" eb="5">
      <t>ヒ</t>
    </rPh>
    <phoneticPr fontId="1"/>
  </si>
  <si>
    <t>地盤改良工事</t>
    <rPh sb="0" eb="2">
      <t>ジバン</t>
    </rPh>
    <rPh sb="2" eb="4">
      <t>カイリョウ</t>
    </rPh>
    <rPh sb="4" eb="6">
      <t>コウジ</t>
    </rPh>
    <phoneticPr fontId="1"/>
  </si>
  <si>
    <t>瑕疵担保履責任保険料</t>
    <rPh sb="0" eb="2">
      <t>カシ</t>
    </rPh>
    <rPh sb="2" eb="4">
      <t>タンポ</t>
    </rPh>
    <rPh sb="4" eb="5">
      <t>クツ</t>
    </rPh>
    <rPh sb="5" eb="7">
      <t>セキニン</t>
    </rPh>
    <rPh sb="7" eb="9">
      <t>ホケン</t>
    </rPh>
    <rPh sb="9" eb="10">
      <t>リョウ</t>
    </rPh>
    <phoneticPr fontId="1"/>
  </si>
  <si>
    <t>エコポイント申請料</t>
    <rPh sb="6" eb="8">
      <t>シンセイ</t>
    </rPh>
    <rPh sb="8" eb="9">
      <t>リョウ</t>
    </rPh>
    <phoneticPr fontId="1"/>
  </si>
  <si>
    <t>敷地測量、設計料</t>
    <rPh sb="0" eb="2">
      <t>シキチ</t>
    </rPh>
    <rPh sb="2" eb="4">
      <t>ソクリョウ</t>
    </rPh>
    <rPh sb="5" eb="7">
      <t>セッケイ</t>
    </rPh>
    <rPh sb="7" eb="8">
      <t>リョウ</t>
    </rPh>
    <phoneticPr fontId="1"/>
  </si>
  <si>
    <t>建築確認申請料</t>
    <rPh sb="0" eb="2">
      <t>ケンチク</t>
    </rPh>
    <rPh sb="2" eb="4">
      <t>カクニン</t>
    </rPh>
    <rPh sb="4" eb="6">
      <t>シンセイ</t>
    </rPh>
    <rPh sb="6" eb="7">
      <t>リョウ</t>
    </rPh>
    <phoneticPr fontId="1"/>
  </si>
  <si>
    <t>計</t>
    <rPh sb="0" eb="1">
      <t>ケイ</t>
    </rPh>
    <phoneticPr fontId="1"/>
  </si>
  <si>
    <t>借入返済計画表（無理のない返済計画を）</t>
    <rPh sb="0" eb="2">
      <t>カリイレ</t>
    </rPh>
    <rPh sb="2" eb="4">
      <t>ヘンサイ</t>
    </rPh>
    <rPh sb="4" eb="6">
      <t>ケイカク</t>
    </rPh>
    <rPh sb="6" eb="7">
      <t>ヒョウ</t>
    </rPh>
    <rPh sb="8" eb="10">
      <t>ムリ</t>
    </rPh>
    <rPh sb="13" eb="15">
      <t>ヘンサイ</t>
    </rPh>
    <rPh sb="15" eb="17">
      <t>ケイカク</t>
    </rPh>
    <phoneticPr fontId="1"/>
  </si>
  <si>
    <t>予算（総額）　＝　借入金＋自己資金</t>
    <rPh sb="0" eb="2">
      <t>ヨサン</t>
    </rPh>
    <rPh sb="3" eb="5">
      <t>ソウガク</t>
    </rPh>
    <rPh sb="9" eb="11">
      <t>カリイレ</t>
    </rPh>
    <rPh sb="11" eb="12">
      <t>キン</t>
    </rPh>
    <rPh sb="13" eb="15">
      <t>ジコ</t>
    </rPh>
    <rPh sb="15" eb="17">
      <t>シキン</t>
    </rPh>
    <phoneticPr fontId="1"/>
  </si>
  <si>
    <t>合計</t>
    <rPh sb="0" eb="2">
      <t>ゴウケイ</t>
    </rPh>
    <phoneticPr fontId="1"/>
  </si>
  <si>
    <t>※雑費</t>
    <rPh sb="1" eb="3">
      <t>ザッピ</t>
    </rPh>
    <phoneticPr fontId="1"/>
  </si>
  <si>
    <t>消費税</t>
    <rPh sb="0" eb="3">
      <t>ショウヒゼイ</t>
    </rPh>
    <phoneticPr fontId="1"/>
  </si>
  <si>
    <t>％</t>
    <phoneticPr fontId="1"/>
  </si>
  <si>
    <t>小計</t>
    <rPh sb="0" eb="2">
      <t>ショウケイ</t>
    </rPh>
    <phoneticPr fontId="1"/>
  </si>
  <si>
    <t>建　物　本　体　工　事</t>
    <rPh sb="0" eb="1">
      <t>ケン</t>
    </rPh>
    <rPh sb="2" eb="3">
      <t>モノ</t>
    </rPh>
    <rPh sb="4" eb="5">
      <t>ホン</t>
    </rPh>
    <rPh sb="6" eb="7">
      <t>タイ</t>
    </rPh>
    <rPh sb="8" eb="9">
      <t>コウ</t>
    </rPh>
    <rPh sb="10" eb="11">
      <t>コト</t>
    </rPh>
    <phoneticPr fontId="1"/>
  </si>
  <si>
    <t>諸　費　用</t>
    <rPh sb="0" eb="1">
      <t>ショ</t>
    </rPh>
    <rPh sb="2" eb="3">
      <t>ヒ</t>
    </rPh>
    <rPh sb="4" eb="5">
      <t>ヨウ</t>
    </rPh>
    <phoneticPr fontId="1"/>
  </si>
  <si>
    <t>登　記　費　用</t>
    <rPh sb="0" eb="1">
      <t>ノボル</t>
    </rPh>
    <rPh sb="2" eb="3">
      <t>キ</t>
    </rPh>
    <rPh sb="4" eb="5">
      <t>ヒ</t>
    </rPh>
    <rPh sb="6" eb="7">
      <t>ヨウ</t>
    </rPh>
    <phoneticPr fontId="1"/>
  </si>
  <si>
    <t>ロ　ー　ン　費　用</t>
    <rPh sb="6" eb="7">
      <t>ヒ</t>
    </rPh>
    <rPh sb="8" eb="9">
      <t>ヨウ</t>
    </rPh>
    <phoneticPr fontId="1"/>
  </si>
  <si>
    <t>検　査　費　用</t>
    <rPh sb="0" eb="1">
      <t>ケン</t>
    </rPh>
    <rPh sb="2" eb="3">
      <t>サ</t>
    </rPh>
    <rPh sb="4" eb="5">
      <t>ヒ</t>
    </rPh>
    <rPh sb="6" eb="7">
      <t>ヨウ</t>
    </rPh>
    <phoneticPr fontId="1"/>
  </si>
  <si>
    <t>別途</t>
    <rPh sb="0" eb="2">
      <t>ベット</t>
    </rPh>
    <phoneticPr fontId="1"/>
  </si>
  <si>
    <t>要調査</t>
    <rPh sb="0" eb="1">
      <t>ヨウ</t>
    </rPh>
    <rPh sb="1" eb="3">
      <t>チョウサ</t>
    </rPh>
    <phoneticPr fontId="1"/>
  </si>
  <si>
    <t>日</t>
    <rPh sb="0" eb="1">
      <t>ニチ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</si>
  <si>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</si>
  <si>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</si>
  <si>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</si>
  <si>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概算資金計画（新築用）</t>
    <rPh sb="0" eb="2">
      <t>ガイサン</t>
    </rPh>
    <rPh sb="2" eb="4">
      <t>シキン</t>
    </rPh>
    <rPh sb="4" eb="6">
      <t>ケイカク</t>
    </rPh>
    <rPh sb="7" eb="9">
      <t>シンチク</t>
    </rPh>
    <rPh sb="9" eb="10">
      <t>ヨウ</t>
    </rPh>
    <phoneticPr fontId="1"/>
  </si>
  <si>
    <t>年返済</t>
    <rPh sb="0" eb="1">
      <t>ネン</t>
    </rPh>
    <rPh sb="1" eb="3">
      <t>ヘンサイ</t>
    </rPh>
    <phoneticPr fontId="1"/>
  </si>
  <si>
    <t>総額</t>
    <rPh sb="0" eb="2">
      <t>ソウガク</t>
    </rPh>
    <phoneticPr fontId="1"/>
  </si>
  <si>
    <t>借入金</t>
    <rPh sb="0" eb="2">
      <t>カリイレ</t>
    </rPh>
    <rPh sb="2" eb="3">
      <t>キン</t>
    </rPh>
    <phoneticPr fontId="1"/>
  </si>
  <si>
    <t>自己資金</t>
    <rPh sb="0" eb="2">
      <t>ジコ</t>
    </rPh>
    <rPh sb="2" eb="4">
      <t>シキン</t>
    </rPh>
    <phoneticPr fontId="1"/>
  </si>
  <si>
    <t>外にローン？</t>
    <rPh sb="0" eb="1">
      <t>ソト</t>
    </rPh>
    <phoneticPr fontId="1"/>
  </si>
  <si>
    <t>月々</t>
    <rPh sb="0" eb="2">
      <t>ツキヅキ</t>
    </rPh>
    <phoneticPr fontId="1"/>
  </si>
  <si>
    <t>（</t>
    <phoneticPr fontId="1"/>
  </si>
  <si>
    <t>）</t>
    <phoneticPr fontId="1"/>
  </si>
  <si>
    <t>残金</t>
    <rPh sb="0" eb="2">
      <t>ザンキン</t>
    </rPh>
    <phoneticPr fontId="1"/>
  </si>
  <si>
    <t>、</t>
    <phoneticPr fontId="1"/>
  </si>
  <si>
    <t>後</t>
    <rPh sb="0" eb="1">
      <t>アト</t>
    </rPh>
    <phoneticPr fontId="1"/>
  </si>
  <si>
    <t>年収</t>
    <rPh sb="0" eb="2">
      <t>ネンシュウ</t>
    </rPh>
    <phoneticPr fontId="1"/>
  </si>
  <si>
    <t>年返済額</t>
    <rPh sb="0" eb="1">
      <t>ネン</t>
    </rPh>
    <rPh sb="1" eb="3">
      <t>ヘンサイ</t>
    </rPh>
    <rPh sb="3" eb="4">
      <t>ガク</t>
    </rPh>
    <phoneticPr fontId="1"/>
  </si>
  <si>
    <t>返済率　＝</t>
    <rPh sb="0" eb="2">
      <t>ヘンサイ</t>
    </rPh>
    <rPh sb="2" eb="3">
      <t>リツ</t>
    </rPh>
    <phoneticPr fontId="1"/>
  </si>
  <si>
    <t>×100 ＝</t>
    <phoneticPr fontId="1"/>
  </si>
  <si>
    <t>必要年収</t>
    <rPh sb="0" eb="2">
      <t>ヒツヨウ</t>
    </rPh>
    <rPh sb="2" eb="4">
      <t>ネンシュウ</t>
    </rPh>
    <phoneticPr fontId="1"/>
  </si>
  <si>
    <t>円</t>
    <rPh sb="0" eb="1">
      <t>エン</t>
    </rPh>
    <phoneticPr fontId="1"/>
  </si>
  <si>
    <t>ボーナス</t>
    <phoneticPr fontId="1"/>
  </si>
  <si>
    <t>　　　　　　　　　　　　　　　　様</t>
    <rPh sb="16" eb="17">
      <t>サマ</t>
    </rPh>
    <phoneticPr fontId="1"/>
  </si>
  <si>
    <r>
      <t xml:space="preserve">その他
</t>
    </r>
    <r>
      <rPr>
        <sz val="9"/>
        <color theme="1"/>
        <rFont val="ＭＳ Ｐゴシック"/>
        <family val="3"/>
        <charset val="128"/>
        <scheme val="minor"/>
      </rPr>
      <t>(ベランダポーチ)</t>
    </r>
    <rPh sb="2" eb="3">
      <t>タ</t>
    </rPh>
    <phoneticPr fontId="1"/>
  </si>
  <si>
    <t>A</t>
    <phoneticPr fontId="1"/>
  </si>
  <si>
    <t>（B)</t>
    <phoneticPr fontId="1"/>
  </si>
  <si>
    <t>※あくまで目安です。土地の形状・諸条件により</t>
    <rPh sb="5" eb="7">
      <t>メヤス</t>
    </rPh>
    <rPh sb="10" eb="12">
      <t>トチ</t>
    </rPh>
    <rPh sb="13" eb="15">
      <t>ケイジョウ</t>
    </rPh>
    <rPh sb="16" eb="19">
      <t>ショジョウケン</t>
    </rPh>
    <phoneticPr fontId="1"/>
  </si>
  <si>
    <t>変わることがあります。</t>
    <rPh sb="0" eb="1">
      <t>カ</t>
    </rPh>
    <phoneticPr fontId="1"/>
  </si>
  <si>
    <t>火災保険料（5年一括）</t>
    <rPh sb="0" eb="2">
      <t>カサイ</t>
    </rPh>
    <rPh sb="2" eb="5">
      <t>ホケンリョウ</t>
    </rPh>
    <rPh sb="7" eb="8">
      <t>ネン</t>
    </rPh>
    <rPh sb="8" eb="10">
      <t>イッカツ</t>
    </rPh>
    <phoneticPr fontId="1"/>
  </si>
  <si>
    <t>％</t>
    <phoneticPr fontId="1"/>
  </si>
  <si>
    <t>A + B</t>
    <phoneticPr fontId="1"/>
  </si>
  <si>
    <t>モデル①</t>
    <phoneticPr fontId="1"/>
  </si>
  <si>
    <t>借入代行手続料</t>
    <phoneticPr fontId="1"/>
  </si>
  <si>
    <t>　　　　約100万円無料</t>
    <rPh sb="4" eb="5">
      <t>ヤク</t>
    </rPh>
    <rPh sb="8" eb="10">
      <t>マンエン</t>
    </rPh>
    <rPh sb="10" eb="12">
      <t>ムリョウ</t>
    </rPh>
    <phoneticPr fontId="1"/>
  </si>
  <si>
    <t>モデル②</t>
    <phoneticPr fontId="1"/>
  </si>
  <si>
    <t>土地代</t>
    <rPh sb="0" eb="1">
      <t>ド</t>
    </rPh>
    <rPh sb="1" eb="3">
      <t>チダイ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</si>
</sst>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7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3" fillId="4" borderId="4" xfId="0" applyFont="1" applyFill="1" applyBorder="1">
      <alignment vertical="center"/>
    </xf>
    <xf numFmtId="0" fontId="3" fillId="4" borderId="5" xfId="0" applyFont="1" applyFill="1" applyBorder="1">
      <alignment vertical="center"/>
    </xf>
    <xf numFmtId="0" fontId="3" fillId="4" borderId="7" xfId="0" applyFont="1" applyFill="1" applyBorder="1">
      <alignment vertical="center"/>
    </xf>
    <xf numFmtId="0" fontId="3" fillId="4" borderId="8" xfId="0" applyFont="1" applyFill="1" applyBorder="1">
      <alignment vertical="center"/>
    </xf>
    <xf numFmtId="0" fontId="3" fillId="0" borderId="0" xfId="0" applyFont="1">
      <alignment vertical="center"/>
    </xf>
    <xf numFmtId="0" fontId="3" fillId="4" borderId="3" xfId="0" applyFont="1" applyFill="1" applyBorder="1">
      <alignment vertical="center"/>
    </xf>
    <xf numFmtId="0" fontId="3" fillId="4" borderId="2" xfId="0" applyFont="1" applyFill="1" applyBorder="1">
      <alignment vertical="center"/>
    </xf>
    <xf numFmtId="0" fontId="3" fillId="4" borderId="0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3" fillId="4" borderId="30" xfId="0" applyFont="1" applyFill="1" applyBorder="1">
      <alignment vertical="center"/>
    </xf>
    <xf numFmtId="0" fontId="3" fillId="4" borderId="20" xfId="0" applyFont="1" applyFill="1" applyBorder="1">
      <alignment vertical="center"/>
    </xf>
    <xf numFmtId="0" fontId="3" fillId="4" borderId="21" xfId="0" applyFont="1" applyFill="1" applyBorder="1">
      <alignment vertical="center"/>
    </xf>
    <xf numFmtId="0" fontId="3" fillId="4" borderId="17" xfId="0" applyFont="1" applyFill="1" applyBorder="1">
      <alignment vertical="center"/>
    </xf>
    <xf numFmtId="0" fontId="3" fillId="4" borderId="18" xfId="0" applyFont="1" applyFill="1" applyBorder="1">
      <alignment vertical="center"/>
    </xf>
    <xf numFmtId="0" fontId="3" fillId="4" borderId="6" xfId="0" applyFont="1" applyFill="1" applyBorder="1">
      <alignment vertical="center"/>
    </xf>
    <xf numFmtId="0" fontId="3" fillId="4" borderId="31" xfId="0" applyFont="1" applyFill="1" applyBorder="1">
      <alignment vertical="center"/>
    </xf>
    <xf numFmtId="0" fontId="3" fillId="4" borderId="35" xfId="0" applyFont="1" applyFill="1" applyBorder="1">
      <alignment vertical="center"/>
    </xf>
    <xf numFmtId="0" fontId="3" fillId="4" borderId="36" xfId="0" applyFont="1" applyFill="1" applyBorder="1">
      <alignment vertical="center"/>
    </xf>
    <xf numFmtId="0" fontId="3" fillId="4" borderId="37" xfId="0" applyFont="1" applyFill="1" applyBorder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30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3" fillId="4" borderId="21" xfId="0" applyFont="1" applyFill="1" applyBorder="1" applyAlignment="1">
      <alignment vertical="center"/>
    </xf>
    <xf numFmtId="0" fontId="3" fillId="4" borderId="31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3" fillId="4" borderId="18" xfId="0" applyFont="1" applyFill="1" applyBorder="1" applyAlignment="1">
      <alignment vertical="center"/>
    </xf>
    <xf numFmtId="0" fontId="3" fillId="4" borderId="38" xfId="0" applyFont="1" applyFill="1" applyBorder="1" applyAlignment="1">
      <alignment vertical="center"/>
    </xf>
    <xf numFmtId="0" fontId="3" fillId="4" borderId="39" xfId="0" applyFont="1" applyFill="1" applyBorder="1" applyAlignment="1">
      <alignment vertical="center"/>
    </xf>
    <xf numFmtId="0" fontId="3" fillId="4" borderId="40" xfId="0" applyFont="1" applyFill="1" applyBorder="1" applyAlignment="1">
      <alignment vertical="center"/>
    </xf>
    <xf numFmtId="0" fontId="3" fillId="4" borderId="38" xfId="0" applyFont="1" applyFill="1" applyBorder="1">
      <alignment vertical="center"/>
    </xf>
    <xf numFmtId="0" fontId="3" fillId="4" borderId="39" xfId="0" applyFont="1" applyFill="1" applyBorder="1">
      <alignment vertical="center"/>
    </xf>
    <xf numFmtId="0" fontId="3" fillId="4" borderId="40" xfId="0" applyFont="1" applyFill="1" applyBorder="1">
      <alignment vertical="center"/>
    </xf>
    <xf numFmtId="0" fontId="3" fillId="4" borderId="44" xfId="0" applyFont="1" applyFill="1" applyBorder="1">
      <alignment vertical="center"/>
    </xf>
    <xf numFmtId="0" fontId="3" fillId="4" borderId="45" xfId="0" applyFont="1" applyFill="1" applyBorder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64" xfId="0" applyFont="1" applyFill="1" applyBorder="1">
      <alignment vertical="center"/>
    </xf>
    <xf numFmtId="0" fontId="3" fillId="4" borderId="53" xfId="0" applyFont="1" applyFill="1" applyBorder="1">
      <alignment vertical="center"/>
    </xf>
    <xf numFmtId="0" fontId="3" fillId="4" borderId="65" xfId="0" applyFont="1" applyFill="1" applyBorder="1">
      <alignment vertical="center"/>
    </xf>
    <xf numFmtId="0" fontId="3" fillId="4" borderId="66" xfId="0" applyFont="1" applyFill="1" applyBorder="1" applyAlignment="1">
      <alignment vertical="center"/>
    </xf>
    <xf numFmtId="0" fontId="3" fillId="4" borderId="67" xfId="0" applyFont="1" applyFill="1" applyBorder="1">
      <alignment vertical="center"/>
    </xf>
    <xf numFmtId="0" fontId="3" fillId="4" borderId="66" xfId="0" applyFont="1" applyFill="1" applyBorder="1">
      <alignment vertical="center"/>
    </xf>
    <xf numFmtId="0" fontId="3" fillId="4" borderId="0" xfId="0" applyFont="1" applyFill="1">
      <alignment vertical="center"/>
    </xf>
    <xf numFmtId="38" fontId="3" fillId="4" borderId="4" xfId="1" applyFont="1" applyFill="1" applyBorder="1" applyAlignment="1">
      <alignment horizontal="center" vertical="center"/>
    </xf>
    <xf numFmtId="38" fontId="3" fillId="4" borderId="0" xfId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vertical="center"/>
    </xf>
    <xf numFmtId="0" fontId="3" fillId="4" borderId="0" xfId="0" applyFont="1" applyFill="1" applyAlignment="1">
      <alignment horizontal="right" vertical="center"/>
    </xf>
    <xf numFmtId="0" fontId="3" fillId="4" borderId="35" xfId="0" applyFont="1" applyFill="1" applyBorder="1" applyAlignment="1">
      <alignment vertical="center"/>
    </xf>
    <xf numFmtId="0" fontId="3" fillId="4" borderId="36" xfId="0" applyFont="1" applyFill="1" applyBorder="1" applyAlignment="1">
      <alignment vertical="center"/>
    </xf>
    <xf numFmtId="0" fontId="3" fillId="4" borderId="3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shrinkToFit="1"/>
    </xf>
    <xf numFmtId="0" fontId="3" fillId="4" borderId="64" xfId="0" applyFont="1" applyFill="1" applyBorder="1" applyAlignment="1">
      <alignment horizontal="center" vertical="center" shrinkToFit="1"/>
    </xf>
    <xf numFmtId="0" fontId="3" fillId="4" borderId="53" xfId="0" applyFont="1" applyFill="1" applyBorder="1" applyAlignment="1">
      <alignment horizontal="center" vertical="center" shrinkToFit="1"/>
    </xf>
    <xf numFmtId="0" fontId="3" fillId="5" borderId="17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64" xfId="0" applyFont="1" applyFill="1" applyBorder="1" applyAlignment="1">
      <alignment horizontal="left" vertical="center"/>
    </xf>
    <xf numFmtId="0" fontId="3" fillId="4" borderId="53" xfId="0" applyFont="1" applyFill="1" applyBorder="1" applyAlignment="1">
      <alignment horizontal="left" vertical="center"/>
    </xf>
    <xf numFmtId="0" fontId="3" fillId="4" borderId="20" xfId="0" applyFont="1" applyFill="1" applyBorder="1" applyAlignment="1">
      <alignment horizontal="center" vertical="center"/>
    </xf>
    <xf numFmtId="38" fontId="7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38" fontId="7" fillId="2" borderId="4" xfId="1" applyFont="1" applyFill="1" applyBorder="1" applyAlignment="1">
      <alignment horizontal="center" vertical="center"/>
    </xf>
    <xf numFmtId="38" fontId="7" fillId="2" borderId="53" xfId="1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38" fontId="7" fillId="2" borderId="4" xfId="1" applyFont="1" applyFill="1" applyBorder="1" applyAlignment="1">
      <alignment horizontal="right" vertical="center"/>
    </xf>
    <xf numFmtId="38" fontId="7" fillId="2" borderId="53" xfId="1" applyFont="1" applyFill="1" applyBorder="1" applyAlignment="1">
      <alignment horizontal="right" vertical="center"/>
    </xf>
    <xf numFmtId="1" fontId="7" fillId="4" borderId="0" xfId="0" applyNumberFormat="1" applyFont="1" applyFill="1" applyBorder="1" applyAlignment="1">
      <alignment horizontal="center" vertical="center"/>
    </xf>
    <xf numFmtId="1" fontId="7" fillId="4" borderId="20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38" fontId="3" fillId="4" borderId="48" xfId="1" applyFont="1" applyFill="1" applyBorder="1" applyAlignment="1">
      <alignment horizontal="center" vertical="center"/>
    </xf>
    <xf numFmtId="38" fontId="3" fillId="4" borderId="7" xfId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7" fillId="2" borderId="48" xfId="1" applyFont="1" applyFill="1" applyBorder="1" applyAlignment="1">
      <alignment horizontal="center" vertical="center"/>
    </xf>
    <xf numFmtId="38" fontId="7" fillId="2" borderId="7" xfId="1" applyFont="1" applyFill="1" applyBorder="1" applyAlignment="1">
      <alignment horizontal="center" vertical="center"/>
    </xf>
    <xf numFmtId="38" fontId="7" fillId="2" borderId="48" xfId="1" applyFont="1" applyFill="1" applyBorder="1" applyAlignment="1">
      <alignment horizontal="right" vertical="center"/>
    </xf>
    <xf numFmtId="38" fontId="7" fillId="2" borderId="7" xfId="1" applyFont="1" applyFill="1" applyBorder="1" applyAlignment="1">
      <alignment horizontal="right" vertical="center"/>
    </xf>
    <xf numFmtId="0" fontId="3" fillId="0" borderId="4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5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right" vertical="center"/>
    </xf>
    <xf numFmtId="0" fontId="3" fillId="4" borderId="12" xfId="0" applyFont="1" applyFill="1" applyBorder="1" applyAlignment="1">
      <alignment horizontal="righ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38" fontId="7" fillId="4" borderId="7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68" xfId="0" applyFont="1" applyFill="1" applyBorder="1" applyAlignment="1">
      <alignment horizontal="right" vertical="center"/>
    </xf>
    <xf numFmtId="0" fontId="3" fillId="4" borderId="69" xfId="0" applyFont="1" applyFill="1" applyBorder="1" applyAlignment="1">
      <alignment horizontal="center" vertical="center"/>
    </xf>
    <xf numFmtId="0" fontId="3" fillId="4" borderId="70" xfId="0" applyFont="1" applyFill="1" applyBorder="1" applyAlignment="1">
      <alignment horizontal="center" vertical="center"/>
    </xf>
    <xf numFmtId="38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3" fillId="4" borderId="7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38" fontId="7" fillId="4" borderId="10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3" fillId="4" borderId="67" xfId="0" applyFont="1" applyFill="1" applyBorder="1" applyAlignment="1">
      <alignment horizontal="center" vertical="center"/>
    </xf>
    <xf numFmtId="38" fontId="7" fillId="2" borderId="59" xfId="1" applyFont="1" applyFill="1" applyBorder="1" applyAlignment="1">
      <alignment horizontal="center" vertical="center"/>
    </xf>
    <xf numFmtId="38" fontId="7" fillId="2" borderId="62" xfId="1" applyFont="1" applyFill="1" applyBorder="1" applyAlignment="1">
      <alignment horizontal="center" vertical="center"/>
    </xf>
    <xf numFmtId="38" fontId="3" fillId="4" borderId="4" xfId="1" applyFont="1" applyFill="1" applyBorder="1" applyAlignment="1">
      <alignment horizontal="center" vertical="center"/>
    </xf>
    <xf numFmtId="38" fontId="3" fillId="4" borderId="53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38" fontId="7" fillId="2" borderId="56" xfId="1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38" fontId="7" fillId="2" borderId="59" xfId="1" applyFont="1" applyFill="1" applyBorder="1" applyAlignment="1">
      <alignment horizontal="right" vertical="center"/>
    </xf>
    <xf numFmtId="38" fontId="7" fillId="2" borderId="62" xfId="1" applyFont="1" applyFill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38" fontId="7" fillId="2" borderId="56" xfId="1" applyFont="1" applyFill="1" applyBorder="1" applyAlignment="1">
      <alignment horizontal="right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38" fontId="7" fillId="4" borderId="46" xfId="1" applyFont="1" applyFill="1" applyBorder="1" applyAlignment="1">
      <alignment horizontal="center" vertical="center"/>
    </xf>
    <xf numFmtId="38" fontId="7" fillId="4" borderId="7" xfId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4" borderId="3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38" fontId="5" fillId="4" borderId="48" xfId="1" applyFont="1" applyFill="1" applyBorder="1" applyAlignment="1">
      <alignment horizontal="center" vertical="center"/>
    </xf>
    <xf numFmtId="38" fontId="5" fillId="4" borderId="0" xfId="1" applyFont="1" applyFill="1" applyBorder="1" applyAlignment="1">
      <alignment horizontal="center" vertical="center"/>
    </xf>
    <xf numFmtId="38" fontId="5" fillId="4" borderId="53" xfId="1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95250</xdr:colOff>
      <xdr:row>41</xdr:row>
      <xdr:rowOff>105834</xdr:rowOff>
    </xdr:from>
    <xdr:to>
      <xdr:col>46</xdr:col>
      <xdr:colOff>59531</xdr:colOff>
      <xdr:row>46</xdr:row>
      <xdr:rowOff>154782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667750" y="8892647"/>
          <a:ext cx="154781" cy="112051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7"/>
  <sheetViews>
    <sheetView tabSelected="1" view="pageBreakPreview" zoomScale="80" zoomScaleNormal="90" zoomScaleSheetLayoutView="80" workbookViewId="0">
      <selection activeCell="AF22" sqref="AF22:BG23"/>
    </sheetView>
  </sheetViews>
  <sheetFormatPr defaultColWidth="2.5" defaultRowHeight="17.25" customHeight="1" x14ac:dyDescent="0.15"/>
  <sheetData>
    <row r="1" spans="1:60" ht="17.25" customHeight="1" x14ac:dyDescent="0.15">
      <c r="A1" s="203" t="s">
        <v>64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50"/>
      <c r="R1" s="204" t="s">
        <v>45</v>
      </c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2"/>
      <c r="AT1" s="101" t="s">
        <v>42</v>
      </c>
      <c r="AU1" s="101"/>
      <c r="AV1" s="101"/>
      <c r="AW1" s="199"/>
      <c r="AX1" s="199"/>
      <c r="AY1" s="101" t="s">
        <v>43</v>
      </c>
      <c r="AZ1" s="101"/>
      <c r="BA1" s="199"/>
      <c r="BB1" s="199"/>
      <c r="BC1" s="101" t="s">
        <v>44</v>
      </c>
      <c r="BD1" s="101"/>
      <c r="BE1" s="199"/>
      <c r="BF1" s="199"/>
      <c r="BG1" s="101" t="s">
        <v>41</v>
      </c>
      <c r="BH1" s="101"/>
    </row>
    <row r="2" spans="1:60" ht="17.25" customHeight="1" x14ac:dyDescent="0.1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50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2"/>
      <c r="AT2" s="101"/>
      <c r="AU2" s="101"/>
      <c r="AV2" s="101"/>
      <c r="AW2" s="199"/>
      <c r="AX2" s="199"/>
      <c r="AY2" s="101"/>
      <c r="AZ2" s="101"/>
      <c r="BA2" s="199"/>
      <c r="BB2" s="199"/>
      <c r="BC2" s="101"/>
      <c r="BD2" s="101"/>
      <c r="BE2" s="199"/>
      <c r="BF2" s="199"/>
      <c r="BG2" s="101"/>
      <c r="BH2" s="101"/>
    </row>
    <row r="3" spans="1:60" ht="17.25" customHeight="1" x14ac:dyDescent="0.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</row>
    <row r="4" spans="1:60" ht="17.25" customHeight="1" x14ac:dyDescent="0.15">
      <c r="A4" s="50"/>
      <c r="B4" s="133" t="s">
        <v>34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5"/>
      <c r="AD4" s="50"/>
      <c r="AE4" s="50"/>
      <c r="AF4" s="200" t="s">
        <v>11</v>
      </c>
      <c r="AG4" s="200"/>
      <c r="AH4" s="200"/>
      <c r="AI4" s="200"/>
      <c r="AJ4" s="200"/>
      <c r="AK4" s="200"/>
      <c r="AL4" s="200"/>
      <c r="AM4" s="200"/>
      <c r="AN4" s="20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6" t="s">
        <v>68</v>
      </c>
      <c r="BH4" s="50"/>
    </row>
    <row r="5" spans="1:60" ht="17.25" customHeight="1" x14ac:dyDescent="0.15">
      <c r="A5" s="50"/>
      <c r="B5" s="136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8"/>
      <c r="AD5" s="50"/>
      <c r="AE5" s="50"/>
      <c r="AF5" s="201"/>
      <c r="AG5" s="201"/>
      <c r="AH5" s="201"/>
      <c r="AI5" s="201"/>
      <c r="AJ5" s="201"/>
      <c r="AK5" s="201"/>
      <c r="AL5" s="201"/>
      <c r="AM5" s="201"/>
      <c r="AN5" s="201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6" t="s">
        <v>69</v>
      </c>
      <c r="BH5" s="50"/>
    </row>
    <row r="6" spans="1:60" ht="17.25" customHeight="1" x14ac:dyDescent="0.15">
      <c r="A6" s="50"/>
      <c r="B6" s="7"/>
      <c r="C6" s="2"/>
      <c r="D6" s="2"/>
      <c r="E6" s="96">
        <v>35</v>
      </c>
      <c r="F6" s="96"/>
      <c r="G6" s="96"/>
      <c r="H6" s="85" t="s">
        <v>8</v>
      </c>
      <c r="I6" s="85"/>
      <c r="J6" s="85" t="s">
        <v>9</v>
      </c>
      <c r="K6" s="85"/>
      <c r="L6" s="96">
        <v>70</v>
      </c>
      <c r="M6" s="96"/>
      <c r="N6" s="85" t="s">
        <v>0</v>
      </c>
      <c r="O6" s="112"/>
      <c r="P6" s="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0"/>
      <c r="AD6" s="50"/>
      <c r="AE6" s="50"/>
      <c r="AF6" s="133" t="s">
        <v>36</v>
      </c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5"/>
      <c r="BH6" s="50"/>
    </row>
    <row r="7" spans="1:60" ht="17.25" customHeight="1" x14ac:dyDescent="0.15">
      <c r="A7" s="50"/>
      <c r="B7" s="8"/>
      <c r="C7" s="9"/>
      <c r="D7" s="9"/>
      <c r="E7" s="143"/>
      <c r="F7" s="143"/>
      <c r="G7" s="143"/>
      <c r="H7" s="63"/>
      <c r="I7" s="63"/>
      <c r="J7" s="63"/>
      <c r="K7" s="63"/>
      <c r="L7" s="143"/>
      <c r="M7" s="143"/>
      <c r="N7" s="63"/>
      <c r="O7" s="197"/>
      <c r="P7" s="8"/>
      <c r="Q7" s="205" t="s">
        <v>10</v>
      </c>
      <c r="R7" s="97"/>
      <c r="S7" s="208">
        <f>(E6*L6)+(E9*L9)</f>
        <v>2555</v>
      </c>
      <c r="T7" s="208"/>
      <c r="U7" s="208"/>
      <c r="V7" s="208"/>
      <c r="W7" s="208"/>
      <c r="X7" s="208"/>
      <c r="Y7" s="208"/>
      <c r="Z7" s="97" t="s">
        <v>0</v>
      </c>
      <c r="AA7" s="211"/>
      <c r="AB7" s="9"/>
      <c r="AC7" s="10"/>
      <c r="AD7" s="50"/>
      <c r="AE7" s="50"/>
      <c r="AF7" s="136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8"/>
      <c r="BH7" s="50"/>
    </row>
    <row r="8" spans="1:60" ht="17.25" customHeight="1" x14ac:dyDescent="0.15">
      <c r="A8" s="50"/>
      <c r="B8" s="11"/>
      <c r="C8" s="12"/>
      <c r="D8" s="12"/>
      <c r="E8" s="185"/>
      <c r="F8" s="185"/>
      <c r="G8" s="185"/>
      <c r="H8" s="81"/>
      <c r="I8" s="81"/>
      <c r="J8" s="81"/>
      <c r="K8" s="81"/>
      <c r="L8" s="185"/>
      <c r="M8" s="185"/>
      <c r="N8" s="81"/>
      <c r="O8" s="202"/>
      <c r="P8" s="8"/>
      <c r="Q8" s="206"/>
      <c r="R8" s="63"/>
      <c r="S8" s="209"/>
      <c r="T8" s="209"/>
      <c r="U8" s="209"/>
      <c r="V8" s="209"/>
      <c r="W8" s="209"/>
      <c r="X8" s="209"/>
      <c r="Y8" s="209"/>
      <c r="Z8" s="63"/>
      <c r="AA8" s="212"/>
      <c r="AB8" s="198" t="s">
        <v>66</v>
      </c>
      <c r="AC8" s="10"/>
      <c r="AD8" s="50"/>
      <c r="AE8" s="50"/>
      <c r="AF8" s="214" t="s">
        <v>12</v>
      </c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9"/>
      <c r="AU8" s="63" t="s">
        <v>10</v>
      </c>
      <c r="AV8" s="63"/>
      <c r="AW8" s="9"/>
      <c r="AX8" s="61"/>
      <c r="AY8" s="61"/>
      <c r="AZ8" s="61"/>
      <c r="BA8" s="61"/>
      <c r="BB8" s="61"/>
      <c r="BC8" s="61"/>
      <c r="BD8" s="63" t="s">
        <v>0</v>
      </c>
      <c r="BE8" s="63"/>
      <c r="BF8" s="9"/>
      <c r="BG8" s="10"/>
      <c r="BH8" s="50"/>
    </row>
    <row r="9" spans="1:60" ht="17.25" customHeight="1" x14ac:dyDescent="0.15">
      <c r="A9" s="50"/>
      <c r="B9" s="195" t="s">
        <v>65</v>
      </c>
      <c r="C9" s="63"/>
      <c r="D9" s="63"/>
      <c r="E9" s="61">
        <v>3</v>
      </c>
      <c r="F9" s="61"/>
      <c r="G9" s="61"/>
      <c r="H9" s="63" t="s">
        <v>8</v>
      </c>
      <c r="I9" s="63"/>
      <c r="J9" s="63" t="s">
        <v>9</v>
      </c>
      <c r="K9" s="63"/>
      <c r="L9" s="61">
        <v>35</v>
      </c>
      <c r="M9" s="61"/>
      <c r="N9" s="63" t="s">
        <v>0</v>
      </c>
      <c r="O9" s="197"/>
      <c r="P9" s="8"/>
      <c r="Q9" s="206"/>
      <c r="R9" s="63"/>
      <c r="S9" s="209"/>
      <c r="T9" s="209"/>
      <c r="U9" s="209"/>
      <c r="V9" s="209"/>
      <c r="W9" s="209"/>
      <c r="X9" s="209"/>
      <c r="Y9" s="209"/>
      <c r="Z9" s="63"/>
      <c r="AA9" s="212"/>
      <c r="AB9" s="198"/>
      <c r="AC9" s="10"/>
      <c r="AD9" s="50"/>
      <c r="AE9" s="50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2"/>
      <c r="AU9" s="81"/>
      <c r="AV9" s="81"/>
      <c r="AW9" s="12"/>
      <c r="AX9" s="173"/>
      <c r="AY9" s="173"/>
      <c r="AZ9" s="173"/>
      <c r="BA9" s="173"/>
      <c r="BB9" s="173"/>
      <c r="BC9" s="173"/>
      <c r="BD9" s="81"/>
      <c r="BE9" s="81"/>
      <c r="BF9" s="12"/>
      <c r="BG9" s="13"/>
      <c r="BH9" s="50"/>
    </row>
    <row r="10" spans="1:60" ht="17.25" customHeight="1" x14ac:dyDescent="0.15">
      <c r="A10" s="50"/>
      <c r="B10" s="196"/>
      <c r="C10" s="63"/>
      <c r="D10" s="63"/>
      <c r="E10" s="61"/>
      <c r="F10" s="61"/>
      <c r="G10" s="61"/>
      <c r="H10" s="63"/>
      <c r="I10" s="63"/>
      <c r="J10" s="63"/>
      <c r="K10" s="63"/>
      <c r="L10" s="61"/>
      <c r="M10" s="61"/>
      <c r="N10" s="63"/>
      <c r="O10" s="197"/>
      <c r="P10" s="8"/>
      <c r="Q10" s="207"/>
      <c r="R10" s="86"/>
      <c r="S10" s="210"/>
      <c r="T10" s="210"/>
      <c r="U10" s="210"/>
      <c r="V10" s="210"/>
      <c r="W10" s="210"/>
      <c r="X10" s="210"/>
      <c r="Y10" s="210"/>
      <c r="Z10" s="86"/>
      <c r="AA10" s="213"/>
      <c r="AB10" s="9"/>
      <c r="AC10" s="10"/>
      <c r="AD10" s="50"/>
      <c r="AE10" s="50"/>
      <c r="AF10" s="189" t="s">
        <v>13</v>
      </c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4"/>
      <c r="AU10" s="62" t="s">
        <v>10</v>
      </c>
      <c r="AV10" s="62"/>
      <c r="AW10" s="14"/>
      <c r="AX10" s="60">
        <v>10</v>
      </c>
      <c r="AY10" s="60"/>
      <c r="AZ10" s="60"/>
      <c r="BA10" s="60"/>
      <c r="BB10" s="60"/>
      <c r="BC10" s="60"/>
      <c r="BD10" s="62" t="s">
        <v>0</v>
      </c>
      <c r="BE10" s="62"/>
      <c r="BF10" s="14"/>
      <c r="BG10" s="15"/>
      <c r="BH10" s="50"/>
    </row>
    <row r="11" spans="1:60" ht="17.25" customHeight="1" x14ac:dyDescent="0.15">
      <c r="A11" s="50"/>
      <c r="B11" s="118"/>
      <c r="C11" s="95"/>
      <c r="D11" s="95"/>
      <c r="E11" s="162"/>
      <c r="F11" s="162"/>
      <c r="G11" s="162"/>
      <c r="H11" s="95"/>
      <c r="I11" s="95"/>
      <c r="J11" s="95"/>
      <c r="K11" s="95"/>
      <c r="L11" s="162"/>
      <c r="M11" s="162"/>
      <c r="N11" s="95"/>
      <c r="O11" s="124"/>
      <c r="P11" s="16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5"/>
      <c r="AD11" s="50"/>
      <c r="AE11" s="50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2"/>
      <c r="AU11" s="81"/>
      <c r="AV11" s="81"/>
      <c r="AW11" s="12"/>
      <c r="AX11" s="173"/>
      <c r="AY11" s="173"/>
      <c r="AZ11" s="173"/>
      <c r="BA11" s="173"/>
      <c r="BB11" s="173"/>
      <c r="BC11" s="173"/>
      <c r="BD11" s="81"/>
      <c r="BE11" s="81"/>
      <c r="BF11" s="12"/>
      <c r="BG11" s="13"/>
      <c r="BH11" s="50"/>
    </row>
    <row r="12" spans="1:60" ht="17.25" customHeight="1" x14ac:dyDescent="0.15">
      <c r="A12" s="50"/>
      <c r="B12" s="133" t="s">
        <v>35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5"/>
      <c r="AD12" s="50"/>
      <c r="AE12" s="50"/>
      <c r="AF12" s="189" t="s">
        <v>14</v>
      </c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4"/>
      <c r="AU12" s="62" t="s">
        <v>10</v>
      </c>
      <c r="AV12" s="62"/>
      <c r="AW12" s="14"/>
      <c r="AX12" s="60">
        <v>5</v>
      </c>
      <c r="AY12" s="60"/>
      <c r="AZ12" s="60"/>
      <c r="BA12" s="60"/>
      <c r="BB12" s="60"/>
      <c r="BC12" s="60"/>
      <c r="BD12" s="62" t="s">
        <v>0</v>
      </c>
      <c r="BE12" s="62"/>
      <c r="BF12" s="14"/>
      <c r="BG12" s="15"/>
      <c r="BH12" s="50"/>
    </row>
    <row r="13" spans="1:60" ht="17.25" customHeight="1" x14ac:dyDescent="0.15">
      <c r="A13" s="50"/>
      <c r="B13" s="136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8"/>
      <c r="AD13" s="50"/>
      <c r="AE13" s="50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2"/>
      <c r="AU13" s="81"/>
      <c r="AV13" s="81"/>
      <c r="AW13" s="12"/>
      <c r="AX13" s="173"/>
      <c r="AY13" s="173"/>
      <c r="AZ13" s="173"/>
      <c r="BA13" s="173"/>
      <c r="BB13" s="173"/>
      <c r="BC13" s="173"/>
      <c r="BD13" s="81"/>
      <c r="BE13" s="81"/>
      <c r="BF13" s="12"/>
      <c r="BG13" s="13"/>
      <c r="BH13" s="50"/>
    </row>
    <row r="14" spans="1:60" ht="17.25" customHeight="1" x14ac:dyDescent="0.15">
      <c r="A14" s="50"/>
      <c r="B14" s="192" t="s">
        <v>1</v>
      </c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4"/>
      <c r="P14" s="8"/>
      <c r="Q14" s="63" t="s">
        <v>10</v>
      </c>
      <c r="R14" s="63"/>
      <c r="S14" s="9"/>
      <c r="T14" s="83">
        <v>100</v>
      </c>
      <c r="U14" s="83"/>
      <c r="V14" s="83"/>
      <c r="W14" s="83"/>
      <c r="X14" s="83"/>
      <c r="Y14" s="83"/>
      <c r="Z14" s="63" t="s">
        <v>0</v>
      </c>
      <c r="AA14" s="63"/>
      <c r="AB14" s="9"/>
      <c r="AC14" s="10"/>
      <c r="AD14" s="50"/>
      <c r="AE14" s="50"/>
      <c r="AF14" s="189" t="s">
        <v>15</v>
      </c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4"/>
      <c r="AU14" s="62" t="s">
        <v>10</v>
      </c>
      <c r="AV14" s="62"/>
      <c r="AW14" s="14"/>
      <c r="AX14" s="60">
        <v>12</v>
      </c>
      <c r="AY14" s="60"/>
      <c r="AZ14" s="60"/>
      <c r="BA14" s="60"/>
      <c r="BB14" s="60"/>
      <c r="BC14" s="60"/>
      <c r="BD14" s="62" t="s">
        <v>0</v>
      </c>
      <c r="BE14" s="62"/>
      <c r="BF14" s="14"/>
      <c r="BG14" s="15"/>
      <c r="BH14" s="50"/>
    </row>
    <row r="15" spans="1:60" ht="17.25" customHeight="1" x14ac:dyDescent="0.15">
      <c r="A15" s="50"/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6"/>
      <c r="P15" s="11"/>
      <c r="Q15" s="81"/>
      <c r="R15" s="81"/>
      <c r="S15" s="12"/>
      <c r="T15" s="84"/>
      <c r="U15" s="84"/>
      <c r="V15" s="84"/>
      <c r="W15" s="84"/>
      <c r="X15" s="84"/>
      <c r="Y15" s="84"/>
      <c r="Z15" s="81"/>
      <c r="AA15" s="81"/>
      <c r="AB15" s="12"/>
      <c r="AC15" s="13"/>
      <c r="AD15" s="50"/>
      <c r="AE15" s="50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2"/>
      <c r="AU15" s="81"/>
      <c r="AV15" s="81"/>
      <c r="AW15" s="12"/>
      <c r="AX15" s="173"/>
      <c r="AY15" s="173"/>
      <c r="AZ15" s="173"/>
      <c r="BA15" s="173"/>
      <c r="BB15" s="173"/>
      <c r="BC15" s="173"/>
      <c r="BD15" s="81"/>
      <c r="BE15" s="81"/>
      <c r="BF15" s="12"/>
      <c r="BG15" s="13"/>
      <c r="BH15" s="50"/>
    </row>
    <row r="16" spans="1:60" ht="17.25" customHeight="1" x14ac:dyDescent="0.15">
      <c r="A16" s="50"/>
      <c r="B16" s="64" t="s">
        <v>2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6"/>
      <c r="P16" s="8"/>
      <c r="Q16" s="63" t="s">
        <v>10</v>
      </c>
      <c r="R16" s="63"/>
      <c r="S16" s="9"/>
      <c r="T16" s="83">
        <f>E6*0.8</f>
        <v>28</v>
      </c>
      <c r="U16" s="83"/>
      <c r="V16" s="83"/>
      <c r="W16" s="83"/>
      <c r="X16" s="83"/>
      <c r="Y16" s="83"/>
      <c r="Z16" s="63" t="s">
        <v>0</v>
      </c>
      <c r="AA16" s="63"/>
      <c r="AB16" s="9"/>
      <c r="AC16" s="10"/>
      <c r="AD16" s="50"/>
      <c r="AE16" s="50"/>
      <c r="AF16" s="189" t="s">
        <v>16</v>
      </c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4"/>
      <c r="AU16" s="62" t="s">
        <v>10</v>
      </c>
      <c r="AV16" s="62"/>
      <c r="AW16" s="14"/>
      <c r="AX16" s="60"/>
      <c r="AY16" s="60"/>
      <c r="AZ16" s="60"/>
      <c r="BA16" s="60"/>
      <c r="BB16" s="60"/>
      <c r="BC16" s="60"/>
      <c r="BD16" s="62" t="s">
        <v>0</v>
      </c>
      <c r="BE16" s="62"/>
      <c r="BF16" s="14"/>
      <c r="BG16" s="15"/>
      <c r="BH16" s="50"/>
    </row>
    <row r="17" spans="1:60" ht="17.25" customHeight="1" x14ac:dyDescent="0.15">
      <c r="A17" s="50"/>
      <c r="B17" s="64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6"/>
      <c r="P17" s="11"/>
      <c r="Q17" s="81"/>
      <c r="R17" s="81"/>
      <c r="S17" s="12"/>
      <c r="T17" s="84"/>
      <c r="U17" s="84"/>
      <c r="V17" s="84"/>
      <c r="W17" s="84"/>
      <c r="X17" s="84"/>
      <c r="Y17" s="84"/>
      <c r="Z17" s="81"/>
      <c r="AA17" s="81"/>
      <c r="AB17" s="12"/>
      <c r="AC17" s="13"/>
      <c r="AD17" s="50"/>
      <c r="AE17" s="50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2"/>
      <c r="AU17" s="81"/>
      <c r="AV17" s="81"/>
      <c r="AW17" s="12"/>
      <c r="AX17" s="173"/>
      <c r="AY17" s="173"/>
      <c r="AZ17" s="173"/>
      <c r="BA17" s="173"/>
      <c r="BB17" s="173"/>
      <c r="BC17" s="173"/>
      <c r="BD17" s="81"/>
      <c r="BE17" s="81"/>
      <c r="BF17" s="12"/>
      <c r="BG17" s="13"/>
      <c r="BH17" s="50"/>
    </row>
    <row r="18" spans="1:60" ht="17.25" customHeight="1" x14ac:dyDescent="0.15">
      <c r="A18" s="50"/>
      <c r="B18" s="64" t="s">
        <v>3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6"/>
      <c r="P18" s="8"/>
      <c r="Q18" s="63" t="s">
        <v>10</v>
      </c>
      <c r="R18" s="63"/>
      <c r="S18" s="9"/>
      <c r="T18" s="83">
        <f>E6*0.8</f>
        <v>28</v>
      </c>
      <c r="U18" s="83"/>
      <c r="V18" s="83"/>
      <c r="W18" s="83"/>
      <c r="X18" s="83"/>
      <c r="Y18" s="83"/>
      <c r="Z18" s="63" t="s">
        <v>0</v>
      </c>
      <c r="AA18" s="63"/>
      <c r="AB18" s="9"/>
      <c r="AC18" s="10"/>
      <c r="AD18" s="50"/>
      <c r="AE18" s="50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4"/>
      <c r="AU18" s="62" t="s">
        <v>10</v>
      </c>
      <c r="AV18" s="62"/>
      <c r="AW18" s="14"/>
      <c r="AX18" s="60"/>
      <c r="AY18" s="60"/>
      <c r="AZ18" s="60"/>
      <c r="BA18" s="60"/>
      <c r="BB18" s="60"/>
      <c r="BC18" s="60"/>
      <c r="BD18" s="62" t="s">
        <v>0</v>
      </c>
      <c r="BE18" s="62"/>
      <c r="BF18" s="14"/>
      <c r="BG18" s="10"/>
      <c r="BH18" s="50"/>
    </row>
    <row r="19" spans="1:60" ht="17.25" customHeight="1" x14ac:dyDescent="0.15">
      <c r="A19" s="50"/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6"/>
      <c r="P19" s="11"/>
      <c r="Q19" s="81"/>
      <c r="R19" s="81"/>
      <c r="S19" s="12"/>
      <c r="T19" s="84"/>
      <c r="U19" s="84"/>
      <c r="V19" s="84"/>
      <c r="W19" s="84"/>
      <c r="X19" s="84"/>
      <c r="Y19" s="84"/>
      <c r="Z19" s="81"/>
      <c r="AA19" s="81"/>
      <c r="AB19" s="12"/>
      <c r="AC19" s="13"/>
      <c r="AD19" s="50"/>
      <c r="AE19" s="50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2"/>
      <c r="AU19" s="81"/>
      <c r="AV19" s="81"/>
      <c r="AW19" s="12"/>
      <c r="AX19" s="173"/>
      <c r="AY19" s="173"/>
      <c r="AZ19" s="173"/>
      <c r="BA19" s="173"/>
      <c r="BB19" s="173"/>
      <c r="BC19" s="173"/>
      <c r="BD19" s="81"/>
      <c r="BE19" s="81"/>
      <c r="BF19" s="12"/>
      <c r="BG19" s="10"/>
      <c r="BH19" s="50"/>
    </row>
    <row r="20" spans="1:60" ht="17.25" customHeight="1" x14ac:dyDescent="0.15">
      <c r="A20" s="50"/>
      <c r="B20" s="64" t="s">
        <v>4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6"/>
      <c r="P20" s="8"/>
      <c r="Q20" s="63" t="s">
        <v>10</v>
      </c>
      <c r="R20" s="63"/>
      <c r="S20" s="9"/>
      <c r="T20" s="143" t="s">
        <v>39</v>
      </c>
      <c r="U20" s="143"/>
      <c r="V20" s="143"/>
      <c r="W20" s="143"/>
      <c r="X20" s="143"/>
      <c r="Y20" s="143"/>
      <c r="Z20" s="63" t="s">
        <v>0</v>
      </c>
      <c r="AA20" s="63"/>
      <c r="AB20" s="9"/>
      <c r="AC20" s="10"/>
      <c r="AD20" s="50"/>
      <c r="AE20" s="50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4"/>
      <c r="AU20" s="62" t="s">
        <v>10</v>
      </c>
      <c r="AV20" s="62"/>
      <c r="AW20" s="14"/>
      <c r="AX20" s="60"/>
      <c r="AY20" s="60"/>
      <c r="AZ20" s="60"/>
      <c r="BA20" s="60"/>
      <c r="BB20" s="60"/>
      <c r="BC20" s="60"/>
      <c r="BD20" s="62" t="s">
        <v>0</v>
      </c>
      <c r="BE20" s="62"/>
      <c r="BF20" s="14"/>
      <c r="BG20" s="15"/>
      <c r="BH20" s="50"/>
    </row>
    <row r="21" spans="1:60" ht="17.25" customHeight="1" x14ac:dyDescent="0.15">
      <c r="A21" s="50"/>
      <c r="B21" s="64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6"/>
      <c r="P21" s="11"/>
      <c r="Q21" s="81"/>
      <c r="R21" s="81"/>
      <c r="S21" s="12"/>
      <c r="T21" s="185"/>
      <c r="U21" s="185"/>
      <c r="V21" s="185"/>
      <c r="W21" s="185"/>
      <c r="X21" s="185"/>
      <c r="Y21" s="185"/>
      <c r="Z21" s="81"/>
      <c r="AA21" s="81"/>
      <c r="AB21" s="12"/>
      <c r="AC21" s="13"/>
      <c r="AD21" s="50"/>
      <c r="AE21" s="5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9"/>
      <c r="AU21" s="63"/>
      <c r="AV21" s="63"/>
      <c r="AW21" s="9"/>
      <c r="AX21" s="61"/>
      <c r="AY21" s="61"/>
      <c r="AZ21" s="61"/>
      <c r="BA21" s="61"/>
      <c r="BB21" s="61"/>
      <c r="BC21" s="61"/>
      <c r="BD21" s="63"/>
      <c r="BE21" s="63"/>
      <c r="BF21" s="9"/>
      <c r="BG21" s="10"/>
      <c r="BH21" s="50"/>
    </row>
    <row r="22" spans="1:60" ht="17.25" customHeight="1" x14ac:dyDescent="0.15">
      <c r="A22" s="50"/>
      <c r="B22" s="64" t="s">
        <v>5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6"/>
      <c r="P22" s="8"/>
      <c r="Q22" s="63" t="s">
        <v>10</v>
      </c>
      <c r="R22" s="63"/>
      <c r="S22" s="9"/>
      <c r="T22" s="83">
        <v>50</v>
      </c>
      <c r="U22" s="83"/>
      <c r="V22" s="83"/>
      <c r="W22" s="83"/>
      <c r="X22" s="83"/>
      <c r="Y22" s="83"/>
      <c r="Z22" s="63" t="s">
        <v>0</v>
      </c>
      <c r="AA22" s="63"/>
      <c r="AB22" s="9"/>
      <c r="AC22" s="10"/>
      <c r="AD22" s="50"/>
      <c r="AE22" s="50"/>
      <c r="AF22" s="133" t="s">
        <v>37</v>
      </c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5"/>
      <c r="BH22" s="50"/>
    </row>
    <row r="23" spans="1:60" ht="17.25" customHeight="1" x14ac:dyDescent="0.15">
      <c r="A23" s="50"/>
      <c r="B23" s="64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6"/>
      <c r="P23" s="11"/>
      <c r="Q23" s="81"/>
      <c r="R23" s="81"/>
      <c r="S23" s="12"/>
      <c r="T23" s="84"/>
      <c r="U23" s="84"/>
      <c r="V23" s="84"/>
      <c r="W23" s="84"/>
      <c r="X23" s="84"/>
      <c r="Y23" s="84"/>
      <c r="Z23" s="81"/>
      <c r="AA23" s="81"/>
      <c r="AB23" s="12"/>
      <c r="AC23" s="13"/>
      <c r="AD23" s="50"/>
      <c r="AE23" s="50"/>
      <c r="AF23" s="136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8"/>
      <c r="BH23" s="50"/>
    </row>
    <row r="24" spans="1:60" ht="17.25" customHeight="1" x14ac:dyDescent="0.15">
      <c r="A24" s="50"/>
      <c r="B24" s="64" t="s">
        <v>6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  <c r="P24" s="8"/>
      <c r="Q24" s="63" t="s">
        <v>10</v>
      </c>
      <c r="R24" s="63"/>
      <c r="S24" s="9"/>
      <c r="T24" s="83">
        <v>100</v>
      </c>
      <c r="U24" s="83"/>
      <c r="V24" s="83"/>
      <c r="W24" s="83"/>
      <c r="X24" s="83"/>
      <c r="Y24" s="83"/>
      <c r="Z24" s="63" t="s">
        <v>0</v>
      </c>
      <c r="AA24" s="63"/>
      <c r="AB24" s="9"/>
      <c r="AC24" s="10"/>
      <c r="AD24" s="50"/>
      <c r="AE24" s="50"/>
      <c r="AF24" s="186" t="s">
        <v>70</v>
      </c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8"/>
      <c r="AT24" s="14"/>
      <c r="AU24" s="62" t="s">
        <v>10</v>
      </c>
      <c r="AV24" s="62"/>
      <c r="AW24" s="14"/>
      <c r="AX24" s="60">
        <v>20</v>
      </c>
      <c r="AY24" s="60"/>
      <c r="AZ24" s="60"/>
      <c r="BA24" s="60"/>
      <c r="BB24" s="60"/>
      <c r="BC24" s="60"/>
      <c r="BD24" s="62" t="s">
        <v>0</v>
      </c>
      <c r="BE24" s="62"/>
      <c r="BF24" s="14"/>
      <c r="BG24" s="15"/>
      <c r="BH24" s="50"/>
    </row>
    <row r="25" spans="1:60" ht="17.25" customHeight="1" x14ac:dyDescent="0.15">
      <c r="A25" s="50"/>
      <c r="B25" s="64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6"/>
      <c r="P25" s="11"/>
      <c r="Q25" s="81"/>
      <c r="R25" s="81"/>
      <c r="S25" s="12"/>
      <c r="T25" s="84"/>
      <c r="U25" s="84"/>
      <c r="V25" s="84"/>
      <c r="W25" s="84"/>
      <c r="X25" s="84"/>
      <c r="Y25" s="84"/>
      <c r="Z25" s="81"/>
      <c r="AA25" s="81"/>
      <c r="AB25" s="12"/>
      <c r="AC25" s="13"/>
      <c r="AD25" s="50"/>
      <c r="AE25" s="50"/>
      <c r="AF25" s="64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6"/>
      <c r="AT25" s="12"/>
      <c r="AU25" s="81"/>
      <c r="AV25" s="81"/>
      <c r="AW25" s="12"/>
      <c r="AX25" s="173"/>
      <c r="AY25" s="173"/>
      <c r="AZ25" s="173"/>
      <c r="BA25" s="173"/>
      <c r="BB25" s="173"/>
      <c r="BC25" s="173"/>
      <c r="BD25" s="81"/>
      <c r="BE25" s="81"/>
      <c r="BF25" s="12"/>
      <c r="BG25" s="13"/>
      <c r="BH25" s="50"/>
    </row>
    <row r="26" spans="1:60" ht="17.25" customHeight="1" x14ac:dyDescent="0.15">
      <c r="A26" s="50"/>
      <c r="B26" s="64" t="s">
        <v>7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6"/>
      <c r="P26" s="8"/>
      <c r="Q26" s="63" t="s">
        <v>10</v>
      </c>
      <c r="R26" s="63"/>
      <c r="S26" s="9"/>
      <c r="T26" s="143"/>
      <c r="U26" s="143"/>
      <c r="V26" s="143"/>
      <c r="W26" s="143"/>
      <c r="X26" s="143"/>
      <c r="Y26" s="143"/>
      <c r="Z26" s="63" t="s">
        <v>0</v>
      </c>
      <c r="AA26" s="63"/>
      <c r="AB26" s="9"/>
      <c r="AC26" s="10"/>
      <c r="AD26" s="50"/>
      <c r="AE26" s="50"/>
      <c r="AF26" s="64" t="s">
        <v>17</v>
      </c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6"/>
      <c r="AT26" s="14"/>
      <c r="AU26" s="62" t="s">
        <v>10</v>
      </c>
      <c r="AV26" s="62"/>
      <c r="AW26" s="14"/>
      <c r="AX26" s="60"/>
      <c r="AY26" s="60"/>
      <c r="AZ26" s="60"/>
      <c r="BA26" s="60"/>
      <c r="BB26" s="60"/>
      <c r="BC26" s="60"/>
      <c r="BD26" s="62" t="s">
        <v>0</v>
      </c>
      <c r="BE26" s="62"/>
      <c r="BF26" s="14"/>
      <c r="BG26" s="15"/>
      <c r="BH26" s="50"/>
    </row>
    <row r="27" spans="1:60" ht="17.25" customHeight="1" x14ac:dyDescent="0.15">
      <c r="A27" s="50"/>
      <c r="B27" s="6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6"/>
      <c r="P27" s="11"/>
      <c r="Q27" s="81"/>
      <c r="R27" s="81"/>
      <c r="S27" s="12"/>
      <c r="T27" s="185"/>
      <c r="U27" s="185"/>
      <c r="V27" s="185"/>
      <c r="W27" s="185"/>
      <c r="X27" s="185"/>
      <c r="Y27" s="185"/>
      <c r="Z27" s="81"/>
      <c r="AA27" s="81"/>
      <c r="AB27" s="12"/>
      <c r="AC27" s="13"/>
      <c r="AD27" s="50"/>
      <c r="AE27" s="50"/>
      <c r="AF27" s="64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6"/>
      <c r="AT27" s="12"/>
      <c r="AU27" s="81"/>
      <c r="AV27" s="81"/>
      <c r="AW27" s="12"/>
      <c r="AX27" s="173"/>
      <c r="AY27" s="173"/>
      <c r="AZ27" s="173"/>
      <c r="BA27" s="173"/>
      <c r="BB27" s="173"/>
      <c r="BC27" s="173"/>
      <c r="BD27" s="81"/>
      <c r="BE27" s="81"/>
      <c r="BF27" s="12"/>
      <c r="BG27" s="13"/>
      <c r="BH27" s="50"/>
    </row>
    <row r="28" spans="1:60" ht="17.25" customHeight="1" x14ac:dyDescent="0.15">
      <c r="A28" s="50"/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6"/>
      <c r="P28" s="8"/>
      <c r="Q28" s="63" t="s">
        <v>10</v>
      </c>
      <c r="R28" s="63"/>
      <c r="S28" s="9"/>
      <c r="T28" s="143"/>
      <c r="U28" s="143"/>
      <c r="V28" s="143"/>
      <c r="W28" s="143"/>
      <c r="X28" s="143"/>
      <c r="Y28" s="143"/>
      <c r="Z28" s="63" t="s">
        <v>0</v>
      </c>
      <c r="AA28" s="63"/>
      <c r="AB28" s="9"/>
      <c r="AC28" s="10"/>
      <c r="AD28" s="50"/>
      <c r="AE28" s="50"/>
      <c r="AF28" s="64" t="s">
        <v>18</v>
      </c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6"/>
      <c r="AT28" s="14"/>
      <c r="AU28" s="62" t="s">
        <v>10</v>
      </c>
      <c r="AV28" s="62"/>
      <c r="AW28" s="14"/>
      <c r="AX28" s="60"/>
      <c r="AY28" s="60"/>
      <c r="AZ28" s="60"/>
      <c r="BA28" s="60"/>
      <c r="BB28" s="60"/>
      <c r="BC28" s="60"/>
      <c r="BD28" s="62" t="s">
        <v>0</v>
      </c>
      <c r="BE28" s="62"/>
      <c r="BF28" s="14"/>
      <c r="BG28" s="15"/>
      <c r="BH28" s="50"/>
    </row>
    <row r="29" spans="1:60" ht="17.25" customHeight="1" x14ac:dyDescent="0.15">
      <c r="A29" s="50"/>
      <c r="B29" s="64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6"/>
      <c r="P29" s="11"/>
      <c r="Q29" s="81"/>
      <c r="R29" s="81"/>
      <c r="S29" s="12"/>
      <c r="T29" s="185"/>
      <c r="U29" s="185"/>
      <c r="V29" s="185"/>
      <c r="W29" s="185"/>
      <c r="X29" s="185"/>
      <c r="Y29" s="185"/>
      <c r="Z29" s="81"/>
      <c r="AA29" s="81"/>
      <c r="AB29" s="12"/>
      <c r="AC29" s="13"/>
      <c r="AD29" s="50"/>
      <c r="AE29" s="50"/>
      <c r="AF29" s="169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1"/>
      <c r="AT29" s="12"/>
      <c r="AU29" s="81"/>
      <c r="AV29" s="81"/>
      <c r="AW29" s="12"/>
      <c r="AX29" s="173"/>
      <c r="AY29" s="173"/>
      <c r="AZ29" s="173"/>
      <c r="BA29" s="173"/>
      <c r="BB29" s="173"/>
      <c r="BC29" s="173"/>
      <c r="BD29" s="81"/>
      <c r="BE29" s="81"/>
      <c r="BF29" s="12"/>
      <c r="BG29" s="13"/>
      <c r="BH29" s="50"/>
    </row>
    <row r="30" spans="1:60" ht="17.25" customHeight="1" x14ac:dyDescent="0.15">
      <c r="A30" s="50"/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6"/>
      <c r="P30" s="8"/>
      <c r="Q30" s="63" t="s">
        <v>10</v>
      </c>
      <c r="R30" s="63"/>
      <c r="S30" s="9"/>
      <c r="T30" s="143"/>
      <c r="U30" s="143"/>
      <c r="V30" s="143"/>
      <c r="W30" s="143"/>
      <c r="X30" s="143"/>
      <c r="Y30" s="143"/>
      <c r="Z30" s="63" t="s">
        <v>0</v>
      </c>
      <c r="AA30" s="63"/>
      <c r="AB30" s="9"/>
      <c r="AC30" s="10"/>
      <c r="AD30" s="50"/>
      <c r="AE30" s="50"/>
      <c r="AF30" s="133" t="s">
        <v>38</v>
      </c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5"/>
      <c r="BH30" s="50"/>
    </row>
    <row r="31" spans="1:60" ht="17.25" customHeight="1" x14ac:dyDescent="0.15">
      <c r="A31" s="50"/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6"/>
      <c r="P31" s="11"/>
      <c r="Q31" s="81"/>
      <c r="R31" s="81"/>
      <c r="S31" s="12"/>
      <c r="T31" s="185"/>
      <c r="U31" s="185"/>
      <c r="V31" s="185"/>
      <c r="W31" s="185"/>
      <c r="X31" s="185"/>
      <c r="Y31" s="185"/>
      <c r="Z31" s="81"/>
      <c r="AA31" s="81"/>
      <c r="AB31" s="12"/>
      <c r="AC31" s="13"/>
      <c r="AD31" s="50"/>
      <c r="AE31" s="50"/>
      <c r="AF31" s="136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8"/>
      <c r="BH31" s="50"/>
    </row>
    <row r="32" spans="1:60" ht="17.25" customHeight="1" x14ac:dyDescent="0.15">
      <c r="A32" s="50"/>
      <c r="B32" s="64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6"/>
      <c r="P32" s="8"/>
      <c r="Q32" s="63" t="s">
        <v>10</v>
      </c>
      <c r="R32" s="63"/>
      <c r="S32" s="9"/>
      <c r="T32" s="143"/>
      <c r="U32" s="143"/>
      <c r="V32" s="143"/>
      <c r="W32" s="143"/>
      <c r="X32" s="143"/>
      <c r="Y32" s="143"/>
      <c r="Z32" s="63" t="s">
        <v>0</v>
      </c>
      <c r="AA32" s="63"/>
      <c r="AB32" s="9"/>
      <c r="AC32" s="10"/>
      <c r="AD32" s="50"/>
      <c r="AE32" s="50"/>
      <c r="AF32" s="186" t="s">
        <v>19</v>
      </c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8"/>
      <c r="AT32" s="14"/>
      <c r="AU32" s="62" t="s">
        <v>10</v>
      </c>
      <c r="AV32" s="62"/>
      <c r="AW32" s="14"/>
      <c r="AX32" s="60">
        <v>4</v>
      </c>
      <c r="AY32" s="60"/>
      <c r="AZ32" s="60"/>
      <c r="BA32" s="60"/>
      <c r="BB32" s="60"/>
      <c r="BC32" s="60"/>
      <c r="BD32" s="62" t="s">
        <v>0</v>
      </c>
      <c r="BE32" s="62"/>
      <c r="BF32" s="14"/>
      <c r="BG32" s="15"/>
      <c r="BH32" s="50"/>
    </row>
    <row r="33" spans="1:60" ht="17.25" customHeight="1" x14ac:dyDescent="0.15">
      <c r="A33" s="50"/>
      <c r="B33" s="64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6"/>
      <c r="P33" s="11"/>
      <c r="Q33" s="81"/>
      <c r="R33" s="81"/>
      <c r="S33" s="12"/>
      <c r="T33" s="185"/>
      <c r="U33" s="185"/>
      <c r="V33" s="185"/>
      <c r="W33" s="185"/>
      <c r="X33" s="185"/>
      <c r="Y33" s="185"/>
      <c r="Z33" s="81"/>
      <c r="AA33" s="81"/>
      <c r="AB33" s="12"/>
      <c r="AC33" s="13"/>
      <c r="AD33" s="50"/>
      <c r="AE33" s="50"/>
      <c r="AF33" s="64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6"/>
      <c r="AT33" s="12"/>
      <c r="AU33" s="81"/>
      <c r="AV33" s="81"/>
      <c r="AW33" s="12"/>
      <c r="AX33" s="173"/>
      <c r="AY33" s="173"/>
      <c r="AZ33" s="173"/>
      <c r="BA33" s="173"/>
      <c r="BB33" s="173"/>
      <c r="BC33" s="173"/>
      <c r="BD33" s="81"/>
      <c r="BE33" s="81"/>
      <c r="BF33" s="12"/>
      <c r="BG33" s="13"/>
      <c r="BH33" s="50"/>
    </row>
    <row r="34" spans="1:60" ht="17.25" customHeight="1" x14ac:dyDescent="0.15">
      <c r="A34" s="50"/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6"/>
      <c r="P34" s="8"/>
      <c r="Q34" s="63" t="s">
        <v>10</v>
      </c>
      <c r="R34" s="63"/>
      <c r="S34" s="9"/>
      <c r="T34" s="143"/>
      <c r="U34" s="143"/>
      <c r="V34" s="143"/>
      <c r="W34" s="143"/>
      <c r="X34" s="143"/>
      <c r="Y34" s="143"/>
      <c r="Z34" s="63" t="s">
        <v>0</v>
      </c>
      <c r="AA34" s="63"/>
      <c r="AB34" s="9"/>
      <c r="AC34" s="10"/>
      <c r="AD34" s="50"/>
      <c r="AE34" s="50"/>
      <c r="AF34" s="64" t="s">
        <v>20</v>
      </c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6"/>
      <c r="AT34" s="14"/>
      <c r="AU34" s="62" t="s">
        <v>10</v>
      </c>
      <c r="AV34" s="62"/>
      <c r="AW34" s="14"/>
      <c r="AX34" s="60">
        <v>4</v>
      </c>
      <c r="AY34" s="60"/>
      <c r="AZ34" s="60"/>
      <c r="BA34" s="60"/>
      <c r="BB34" s="60"/>
      <c r="BC34" s="60"/>
      <c r="BD34" s="62" t="s">
        <v>0</v>
      </c>
      <c r="BE34" s="62"/>
      <c r="BF34" s="14"/>
      <c r="BG34" s="15"/>
      <c r="BH34" s="50"/>
    </row>
    <row r="35" spans="1:60" ht="17.25" customHeight="1" x14ac:dyDescent="0.15">
      <c r="A35" s="50"/>
      <c r="B35" s="64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6"/>
      <c r="P35" s="11"/>
      <c r="Q35" s="81"/>
      <c r="R35" s="81"/>
      <c r="S35" s="12"/>
      <c r="T35" s="185"/>
      <c r="U35" s="185"/>
      <c r="V35" s="185"/>
      <c r="W35" s="185"/>
      <c r="X35" s="185"/>
      <c r="Y35" s="185"/>
      <c r="Z35" s="81"/>
      <c r="AA35" s="81"/>
      <c r="AB35" s="12"/>
      <c r="AC35" s="13"/>
      <c r="AD35" s="50"/>
      <c r="AE35" s="50"/>
      <c r="AF35" s="64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6"/>
      <c r="AT35" s="12"/>
      <c r="AU35" s="81"/>
      <c r="AV35" s="81"/>
      <c r="AW35" s="12"/>
      <c r="AX35" s="173"/>
      <c r="AY35" s="173"/>
      <c r="AZ35" s="173"/>
      <c r="BA35" s="173"/>
      <c r="BB35" s="173"/>
      <c r="BC35" s="173"/>
      <c r="BD35" s="81"/>
      <c r="BE35" s="81"/>
      <c r="BF35" s="12"/>
      <c r="BG35" s="13"/>
      <c r="BH35" s="50"/>
    </row>
    <row r="36" spans="1:60" ht="17.25" customHeight="1" x14ac:dyDescent="0.15">
      <c r="A36" s="50"/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6"/>
      <c r="P36" s="8"/>
      <c r="Q36" s="63" t="s">
        <v>10</v>
      </c>
      <c r="R36" s="63"/>
      <c r="S36" s="9"/>
      <c r="T36" s="143"/>
      <c r="U36" s="143"/>
      <c r="V36" s="143"/>
      <c r="W36" s="143"/>
      <c r="X36" s="143"/>
      <c r="Y36" s="143"/>
      <c r="Z36" s="63" t="s">
        <v>0</v>
      </c>
      <c r="AA36" s="63"/>
      <c r="AB36" s="9"/>
      <c r="AC36" s="10"/>
      <c r="AD36" s="50"/>
      <c r="AE36" s="50"/>
      <c r="AF36" s="64" t="s">
        <v>21</v>
      </c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6"/>
      <c r="AT36" s="14"/>
      <c r="AU36" s="62" t="s">
        <v>10</v>
      </c>
      <c r="AV36" s="62"/>
      <c r="AW36" s="14"/>
      <c r="AX36" s="60" t="s">
        <v>40</v>
      </c>
      <c r="AY36" s="60"/>
      <c r="AZ36" s="60"/>
      <c r="BA36" s="60"/>
      <c r="BB36" s="60"/>
      <c r="BC36" s="60"/>
      <c r="BD36" s="62" t="s">
        <v>0</v>
      </c>
      <c r="BE36" s="62"/>
      <c r="BF36" s="14"/>
      <c r="BG36" s="15"/>
      <c r="BH36" s="50"/>
    </row>
    <row r="37" spans="1:60" ht="17.25" customHeight="1" x14ac:dyDescent="0.15">
      <c r="A37" s="50"/>
      <c r="B37" s="64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6"/>
      <c r="P37" s="11"/>
      <c r="Q37" s="81"/>
      <c r="R37" s="81"/>
      <c r="S37" s="12"/>
      <c r="T37" s="185"/>
      <c r="U37" s="185"/>
      <c r="V37" s="185"/>
      <c r="W37" s="185"/>
      <c r="X37" s="185"/>
      <c r="Y37" s="185"/>
      <c r="Z37" s="81"/>
      <c r="AA37" s="81"/>
      <c r="AB37" s="12"/>
      <c r="AC37" s="13"/>
      <c r="AD37" s="50"/>
      <c r="AE37" s="50"/>
      <c r="AF37" s="64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6"/>
      <c r="AT37" s="12"/>
      <c r="AU37" s="81"/>
      <c r="AV37" s="81"/>
      <c r="AW37" s="12"/>
      <c r="AX37" s="173"/>
      <c r="AY37" s="173"/>
      <c r="AZ37" s="173"/>
      <c r="BA37" s="173"/>
      <c r="BB37" s="173"/>
      <c r="BC37" s="173"/>
      <c r="BD37" s="81"/>
      <c r="BE37" s="81"/>
      <c r="BF37" s="12"/>
      <c r="BG37" s="13"/>
      <c r="BH37" s="50"/>
    </row>
    <row r="38" spans="1:60" ht="17.25" customHeight="1" x14ac:dyDescent="0.15">
      <c r="A38" s="50"/>
      <c r="B38" s="64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6"/>
      <c r="P38" s="8"/>
      <c r="Q38" s="63" t="s">
        <v>10</v>
      </c>
      <c r="R38" s="63"/>
      <c r="S38" s="9"/>
      <c r="T38" s="143"/>
      <c r="U38" s="143"/>
      <c r="V38" s="143"/>
      <c r="W38" s="143"/>
      <c r="X38" s="143"/>
      <c r="Y38" s="143"/>
      <c r="Z38" s="63" t="s">
        <v>0</v>
      </c>
      <c r="AA38" s="63"/>
      <c r="AB38" s="9"/>
      <c r="AC38" s="10"/>
      <c r="AD38" s="50"/>
      <c r="AE38" s="50"/>
      <c r="AF38" s="64" t="s">
        <v>22</v>
      </c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6"/>
      <c r="AT38" s="14"/>
      <c r="AU38" s="62" t="s">
        <v>10</v>
      </c>
      <c r="AV38" s="62"/>
      <c r="AW38" s="14"/>
      <c r="AX38" s="60">
        <v>10</v>
      </c>
      <c r="AY38" s="60"/>
      <c r="AZ38" s="60"/>
      <c r="BA38" s="60"/>
      <c r="BB38" s="60"/>
      <c r="BC38" s="60"/>
      <c r="BD38" s="62" t="s">
        <v>0</v>
      </c>
      <c r="BE38" s="62"/>
      <c r="BF38" s="14"/>
      <c r="BG38" s="15"/>
      <c r="BH38" s="50"/>
    </row>
    <row r="39" spans="1:60" ht="17.25" customHeight="1" x14ac:dyDescent="0.15">
      <c r="A39" s="50"/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6"/>
      <c r="P39" s="11"/>
      <c r="Q39" s="81"/>
      <c r="R39" s="81"/>
      <c r="S39" s="12"/>
      <c r="T39" s="185"/>
      <c r="U39" s="185"/>
      <c r="V39" s="185"/>
      <c r="W39" s="185"/>
      <c r="X39" s="185"/>
      <c r="Y39" s="185"/>
      <c r="Z39" s="81"/>
      <c r="AA39" s="81"/>
      <c r="AB39" s="12"/>
      <c r="AC39" s="13"/>
      <c r="AD39" s="50"/>
      <c r="AE39" s="50"/>
      <c r="AF39" s="64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6"/>
      <c r="AT39" s="12"/>
      <c r="AU39" s="81"/>
      <c r="AV39" s="81"/>
      <c r="AW39" s="12"/>
      <c r="AX39" s="173"/>
      <c r="AY39" s="173"/>
      <c r="AZ39" s="173"/>
      <c r="BA39" s="173"/>
      <c r="BB39" s="173"/>
      <c r="BC39" s="173"/>
      <c r="BD39" s="81"/>
      <c r="BE39" s="81"/>
      <c r="BF39" s="12"/>
      <c r="BG39" s="13"/>
      <c r="BH39" s="50"/>
    </row>
    <row r="40" spans="1:60" ht="17.25" customHeight="1" x14ac:dyDescent="0.15">
      <c r="A40" s="50"/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6"/>
      <c r="P40" s="17"/>
      <c r="Q40" s="62" t="s">
        <v>10</v>
      </c>
      <c r="R40" s="62"/>
      <c r="S40" s="14"/>
      <c r="T40" s="158"/>
      <c r="U40" s="158"/>
      <c r="V40" s="158"/>
      <c r="W40" s="158"/>
      <c r="X40" s="158"/>
      <c r="Y40" s="158"/>
      <c r="Z40" s="62" t="s">
        <v>0</v>
      </c>
      <c r="AA40" s="62"/>
      <c r="AB40" s="14"/>
      <c r="AC40" s="15"/>
      <c r="AD40" s="50"/>
      <c r="AE40" s="50"/>
      <c r="AF40" s="64" t="s">
        <v>23</v>
      </c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6"/>
      <c r="AT40" s="14"/>
      <c r="AU40" s="62" t="s">
        <v>10</v>
      </c>
      <c r="AV40" s="62"/>
      <c r="AW40" s="14"/>
      <c r="AX40" s="60">
        <v>5</v>
      </c>
      <c r="AY40" s="60"/>
      <c r="AZ40" s="60"/>
      <c r="BA40" s="60"/>
      <c r="BB40" s="60"/>
      <c r="BC40" s="60"/>
      <c r="BD40" s="62" t="s">
        <v>0</v>
      </c>
      <c r="BE40" s="62"/>
      <c r="BF40" s="14"/>
      <c r="BG40" s="15"/>
      <c r="BH40" s="50"/>
    </row>
    <row r="41" spans="1:60" ht="17.25" customHeight="1" thickBot="1" x14ac:dyDescent="0.2">
      <c r="A41" s="50"/>
      <c r="B41" s="180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2"/>
      <c r="P41" s="18"/>
      <c r="Q41" s="183"/>
      <c r="R41" s="183"/>
      <c r="S41" s="19"/>
      <c r="T41" s="184"/>
      <c r="U41" s="184"/>
      <c r="V41" s="184"/>
      <c r="W41" s="184"/>
      <c r="X41" s="184"/>
      <c r="Y41" s="184"/>
      <c r="Z41" s="183"/>
      <c r="AA41" s="183"/>
      <c r="AB41" s="19"/>
      <c r="AC41" s="20"/>
      <c r="AD41" s="50"/>
      <c r="AE41" s="50"/>
      <c r="AF41" s="64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6"/>
      <c r="AT41" s="12"/>
      <c r="AU41" s="81"/>
      <c r="AV41" s="81"/>
      <c r="AW41" s="12"/>
      <c r="AX41" s="173"/>
      <c r="AY41" s="173"/>
      <c r="AZ41" s="173"/>
      <c r="BA41" s="173"/>
      <c r="BB41" s="173"/>
      <c r="BC41" s="173"/>
      <c r="BD41" s="81"/>
      <c r="BE41" s="81"/>
      <c r="BF41" s="12"/>
      <c r="BG41" s="13"/>
      <c r="BH41" s="50"/>
    </row>
    <row r="42" spans="1:60" ht="17.25" customHeight="1" thickTop="1" x14ac:dyDescent="0.15">
      <c r="A42" s="50"/>
      <c r="B42" s="21"/>
      <c r="C42" s="22"/>
      <c r="D42" s="55"/>
      <c r="E42" s="55"/>
      <c r="F42" s="55"/>
      <c r="G42" s="55"/>
      <c r="H42" s="178" t="s">
        <v>33</v>
      </c>
      <c r="I42" s="178"/>
      <c r="J42" s="179" t="s">
        <v>67</v>
      </c>
      <c r="K42" s="179"/>
      <c r="L42" s="55"/>
      <c r="M42" s="55"/>
      <c r="N42" s="22"/>
      <c r="O42" s="23"/>
      <c r="P42" s="8"/>
      <c r="Q42" s="63" t="s">
        <v>10</v>
      </c>
      <c r="R42" s="63"/>
      <c r="S42" s="9"/>
      <c r="T42" s="83">
        <f>SUM(T14:Y41)</f>
        <v>306</v>
      </c>
      <c r="U42" s="83"/>
      <c r="V42" s="83"/>
      <c r="W42" s="83"/>
      <c r="X42" s="83"/>
      <c r="Y42" s="83"/>
      <c r="Z42" s="63" t="s">
        <v>0</v>
      </c>
      <c r="AA42" s="63"/>
      <c r="AB42" s="9"/>
      <c r="AC42" s="10"/>
      <c r="AD42" s="50"/>
      <c r="AE42" s="50"/>
      <c r="AF42" s="64" t="s">
        <v>24</v>
      </c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6"/>
      <c r="AT42" s="174" t="s">
        <v>75</v>
      </c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6"/>
      <c r="BH42" s="50"/>
    </row>
    <row r="43" spans="1:60" ht="17.25" customHeight="1" x14ac:dyDescent="0.15">
      <c r="A43" s="50"/>
      <c r="B43" s="24"/>
      <c r="C43" s="25"/>
      <c r="D43" s="25"/>
      <c r="E43" s="25"/>
      <c r="F43" s="25"/>
      <c r="G43" s="25"/>
      <c r="H43" s="172"/>
      <c r="I43" s="172"/>
      <c r="J43" s="76"/>
      <c r="K43" s="76"/>
      <c r="L43" s="25"/>
      <c r="M43" s="25"/>
      <c r="N43" s="25"/>
      <c r="O43" s="26"/>
      <c r="P43" s="11"/>
      <c r="Q43" s="81"/>
      <c r="R43" s="81"/>
      <c r="S43" s="12"/>
      <c r="T43" s="84"/>
      <c r="U43" s="84"/>
      <c r="V43" s="84"/>
      <c r="W43" s="84"/>
      <c r="X43" s="84"/>
      <c r="Y43" s="84"/>
      <c r="Z43" s="81"/>
      <c r="AA43" s="81"/>
      <c r="AB43" s="12"/>
      <c r="AC43" s="13"/>
      <c r="AD43" s="50"/>
      <c r="AE43" s="50"/>
      <c r="AF43" s="64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6"/>
      <c r="AT43" s="177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5"/>
      <c r="BH43" s="50"/>
    </row>
    <row r="44" spans="1:60" ht="17.25" customHeight="1" x14ac:dyDescent="0.15">
      <c r="A44" s="50"/>
      <c r="B44" s="27"/>
      <c r="C44" s="28"/>
      <c r="D44" s="28"/>
      <c r="E44" s="28"/>
      <c r="F44" s="28"/>
      <c r="G44" s="75" t="s">
        <v>72</v>
      </c>
      <c r="H44" s="75"/>
      <c r="I44" s="75"/>
      <c r="J44" s="75"/>
      <c r="K44" s="28"/>
      <c r="L44" s="28"/>
      <c r="M44" s="28"/>
      <c r="N44" s="28"/>
      <c r="O44" s="29"/>
      <c r="P44" s="8"/>
      <c r="Q44" s="63" t="s">
        <v>10</v>
      </c>
      <c r="R44" s="63"/>
      <c r="S44" s="9"/>
      <c r="T44" s="82">
        <f>T42+S7</f>
        <v>2861</v>
      </c>
      <c r="U44" s="83"/>
      <c r="V44" s="83"/>
      <c r="W44" s="83"/>
      <c r="X44" s="83"/>
      <c r="Y44" s="83"/>
      <c r="Z44" s="63" t="s">
        <v>0</v>
      </c>
      <c r="AA44" s="63"/>
      <c r="AB44" s="9"/>
      <c r="AC44" s="10"/>
      <c r="AD44" s="50"/>
      <c r="AE44" s="50"/>
      <c r="AF44" s="64" t="s">
        <v>25</v>
      </c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6"/>
      <c r="AT44" s="177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5"/>
      <c r="BH44" s="50"/>
    </row>
    <row r="45" spans="1:60" ht="17.25" customHeight="1" x14ac:dyDescent="0.15">
      <c r="A45" s="50"/>
      <c r="B45" s="24"/>
      <c r="C45" s="25"/>
      <c r="D45" s="25"/>
      <c r="E45" s="25"/>
      <c r="F45" s="25"/>
      <c r="G45" s="76"/>
      <c r="H45" s="76"/>
      <c r="I45" s="76"/>
      <c r="J45" s="76"/>
      <c r="K45" s="25"/>
      <c r="L45" s="25"/>
      <c r="M45" s="25"/>
      <c r="N45" s="25"/>
      <c r="O45" s="26"/>
      <c r="P45" s="11"/>
      <c r="Q45" s="81"/>
      <c r="R45" s="81"/>
      <c r="S45" s="12"/>
      <c r="T45" s="84"/>
      <c r="U45" s="84"/>
      <c r="V45" s="84"/>
      <c r="W45" s="84"/>
      <c r="X45" s="84"/>
      <c r="Y45" s="84"/>
      <c r="Z45" s="81"/>
      <c r="AA45" s="81"/>
      <c r="AB45" s="12"/>
      <c r="AC45" s="13"/>
      <c r="AD45" s="50"/>
      <c r="AE45" s="50"/>
      <c r="AF45" s="64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6"/>
      <c r="AT45" s="177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5"/>
      <c r="BH45" s="50"/>
    </row>
    <row r="46" spans="1:60" ht="17.25" customHeight="1" x14ac:dyDescent="0.15">
      <c r="A46" s="50"/>
      <c r="B46" s="27"/>
      <c r="C46" s="28"/>
      <c r="D46" s="100" t="s">
        <v>31</v>
      </c>
      <c r="E46" s="100"/>
      <c r="F46" s="100"/>
      <c r="G46" s="100"/>
      <c r="H46" s="100"/>
      <c r="I46" s="100"/>
      <c r="J46" s="62">
        <v>8</v>
      </c>
      <c r="K46" s="62"/>
      <c r="L46" s="100" t="s">
        <v>32</v>
      </c>
      <c r="M46" s="100"/>
      <c r="N46" s="28"/>
      <c r="O46" s="29"/>
      <c r="P46" s="8"/>
      <c r="Q46" s="63" t="s">
        <v>10</v>
      </c>
      <c r="R46" s="63"/>
      <c r="S46" s="9"/>
      <c r="T46" s="93">
        <f>ROUND(T44*J46%,0)</f>
        <v>229</v>
      </c>
      <c r="U46" s="93"/>
      <c r="V46" s="93"/>
      <c r="W46" s="93"/>
      <c r="X46" s="93"/>
      <c r="Y46" s="93"/>
      <c r="Z46" s="63" t="s">
        <v>0</v>
      </c>
      <c r="AA46" s="63"/>
      <c r="AB46" s="9"/>
      <c r="AC46" s="10"/>
      <c r="AD46" s="50"/>
      <c r="AE46" s="50"/>
      <c r="AF46" s="64" t="s">
        <v>74</v>
      </c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6"/>
      <c r="AT46" s="177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5"/>
      <c r="BH46" s="50"/>
    </row>
    <row r="47" spans="1:60" ht="17.25" customHeight="1" x14ac:dyDescent="0.15">
      <c r="A47" s="50"/>
      <c r="B47" s="24"/>
      <c r="C47" s="25"/>
      <c r="D47" s="172"/>
      <c r="E47" s="172"/>
      <c r="F47" s="172"/>
      <c r="G47" s="172"/>
      <c r="H47" s="172"/>
      <c r="I47" s="172"/>
      <c r="J47" s="81"/>
      <c r="K47" s="81"/>
      <c r="L47" s="172"/>
      <c r="M47" s="172"/>
      <c r="N47" s="25"/>
      <c r="O47" s="26"/>
      <c r="P47" s="11"/>
      <c r="Q47" s="81"/>
      <c r="R47" s="81"/>
      <c r="S47" s="12"/>
      <c r="T47" s="94"/>
      <c r="U47" s="94"/>
      <c r="V47" s="94"/>
      <c r="W47" s="94"/>
      <c r="X47" s="94"/>
      <c r="Y47" s="94"/>
      <c r="Z47" s="81"/>
      <c r="AA47" s="81"/>
      <c r="AB47" s="12"/>
      <c r="AC47" s="13"/>
      <c r="AD47" s="50"/>
      <c r="AE47" s="50"/>
      <c r="AF47" s="64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6"/>
      <c r="AT47" s="177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5"/>
      <c r="BH47" s="50"/>
    </row>
    <row r="48" spans="1:60" ht="17.25" customHeight="1" x14ac:dyDescent="0.15">
      <c r="A48" s="50"/>
      <c r="B48" s="27"/>
      <c r="C48" s="28"/>
      <c r="D48" s="100" t="s">
        <v>30</v>
      </c>
      <c r="E48" s="100"/>
      <c r="F48" s="100"/>
      <c r="G48" s="100"/>
      <c r="H48" s="100"/>
      <c r="I48" s="100"/>
      <c r="J48" s="100"/>
      <c r="K48" s="100"/>
      <c r="L48" s="100"/>
      <c r="M48" s="100"/>
      <c r="N48" s="28"/>
      <c r="O48" s="29"/>
      <c r="P48" s="17"/>
      <c r="Q48" s="62" t="s">
        <v>10</v>
      </c>
      <c r="R48" s="62"/>
      <c r="S48" s="14"/>
      <c r="T48" s="60">
        <f>AX52</f>
        <v>70</v>
      </c>
      <c r="U48" s="60"/>
      <c r="V48" s="60"/>
      <c r="W48" s="60"/>
      <c r="X48" s="60"/>
      <c r="Y48" s="60"/>
      <c r="Z48" s="62" t="s">
        <v>0</v>
      </c>
      <c r="AA48" s="62"/>
      <c r="AB48" s="14"/>
      <c r="AC48" s="15"/>
      <c r="AD48" s="50"/>
      <c r="AE48" s="50"/>
      <c r="AF48" s="64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6"/>
      <c r="AT48" s="21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3"/>
      <c r="BH48" s="50"/>
    </row>
    <row r="49" spans="1:60" ht="17.25" customHeight="1" thickBot="1" x14ac:dyDescent="0.2">
      <c r="A49" s="50"/>
      <c r="B49" s="21"/>
      <c r="C49" s="22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22"/>
      <c r="O49" s="23"/>
      <c r="P49" s="8"/>
      <c r="Q49" s="63"/>
      <c r="R49" s="63"/>
      <c r="S49" s="9"/>
      <c r="T49" s="61"/>
      <c r="U49" s="61"/>
      <c r="V49" s="61"/>
      <c r="W49" s="61"/>
      <c r="X49" s="61"/>
      <c r="Y49" s="61"/>
      <c r="Z49" s="63"/>
      <c r="AA49" s="63"/>
      <c r="AB49" s="9"/>
      <c r="AC49" s="10"/>
      <c r="AD49" s="50"/>
      <c r="AE49" s="50"/>
      <c r="AF49" s="67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9"/>
      <c r="AT49" s="57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9"/>
      <c r="BH49" s="50"/>
    </row>
    <row r="50" spans="1:60" ht="17.25" customHeight="1" thickTop="1" x14ac:dyDescent="0.15">
      <c r="A50" s="50"/>
      <c r="B50" s="27"/>
      <c r="C50" s="28"/>
      <c r="D50" s="100" t="s">
        <v>77</v>
      </c>
      <c r="E50" s="100"/>
      <c r="F50" s="100"/>
      <c r="G50" s="100"/>
      <c r="H50" s="100"/>
      <c r="I50" s="100"/>
      <c r="J50" s="100"/>
      <c r="K50" s="100"/>
      <c r="L50" s="100"/>
      <c r="M50" s="100"/>
      <c r="N50" s="28"/>
      <c r="O50" s="29"/>
      <c r="P50" s="17"/>
      <c r="Q50" s="62" t="s">
        <v>10</v>
      </c>
      <c r="R50" s="62"/>
      <c r="S50" s="14"/>
      <c r="T50" s="158"/>
      <c r="U50" s="158"/>
      <c r="V50" s="158"/>
      <c r="W50" s="158"/>
      <c r="X50" s="158"/>
      <c r="Y50" s="158"/>
      <c r="Z50" s="62" t="s">
        <v>0</v>
      </c>
      <c r="AA50" s="62"/>
      <c r="AB50" s="14"/>
      <c r="AC50" s="15"/>
      <c r="AD50" s="50"/>
      <c r="AE50" s="50"/>
      <c r="AF50" s="64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6"/>
      <c r="AT50" s="21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3"/>
      <c r="BH50" s="50"/>
    </row>
    <row r="51" spans="1:60" ht="17.25" customHeight="1" thickBot="1" x14ac:dyDescent="0.2">
      <c r="A51" s="50"/>
      <c r="B51" s="30"/>
      <c r="C51" s="31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31"/>
      <c r="O51" s="32"/>
      <c r="P51" s="33"/>
      <c r="Q51" s="70"/>
      <c r="R51" s="70"/>
      <c r="S51" s="34"/>
      <c r="T51" s="159"/>
      <c r="U51" s="159"/>
      <c r="V51" s="159"/>
      <c r="W51" s="159"/>
      <c r="X51" s="159"/>
      <c r="Y51" s="159"/>
      <c r="Z51" s="70"/>
      <c r="AA51" s="70"/>
      <c r="AB51" s="34"/>
      <c r="AC51" s="35"/>
      <c r="AD51" s="50"/>
      <c r="AE51" s="50"/>
      <c r="AF51" s="67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9"/>
      <c r="AT51" s="57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9"/>
      <c r="BH51" s="50"/>
    </row>
    <row r="52" spans="1:60" ht="17.25" customHeight="1" thickTop="1" x14ac:dyDescent="0.15">
      <c r="A52" s="50"/>
      <c r="B52" s="21"/>
      <c r="C52" s="22"/>
      <c r="D52" s="101" t="s">
        <v>29</v>
      </c>
      <c r="E52" s="101"/>
      <c r="F52" s="101"/>
      <c r="G52" s="101"/>
      <c r="H52" s="101"/>
      <c r="I52" s="101"/>
      <c r="J52" s="101"/>
      <c r="K52" s="101"/>
      <c r="L52" s="101"/>
      <c r="M52" s="101"/>
      <c r="N52" s="22"/>
      <c r="O52" s="23"/>
      <c r="P52" s="8"/>
      <c r="Q52" s="63" t="s">
        <v>10</v>
      </c>
      <c r="R52" s="63"/>
      <c r="S52" s="9"/>
      <c r="T52" s="164">
        <f>SUM(T44:Y51)</f>
        <v>3160</v>
      </c>
      <c r="U52" s="164"/>
      <c r="V52" s="164"/>
      <c r="W52" s="164"/>
      <c r="X52" s="164"/>
      <c r="Y52" s="164"/>
      <c r="Z52" s="63" t="s">
        <v>0</v>
      </c>
      <c r="AA52" s="63"/>
      <c r="AB52" s="9"/>
      <c r="AC52" s="10"/>
      <c r="AD52" s="50"/>
      <c r="AE52" s="50"/>
      <c r="AF52" s="166" t="s">
        <v>26</v>
      </c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8"/>
      <c r="AT52" s="36"/>
      <c r="AU52" s="163" t="s">
        <v>10</v>
      </c>
      <c r="AV52" s="163"/>
      <c r="AW52" s="36"/>
      <c r="AX52" s="161">
        <f>SUM(AX32:BC41)+SUM(AX24:BC29)+SUM(AX8:BC21)</f>
        <v>70</v>
      </c>
      <c r="AY52" s="161"/>
      <c r="AZ52" s="161"/>
      <c r="BA52" s="161"/>
      <c r="BB52" s="161"/>
      <c r="BC52" s="161"/>
      <c r="BD52" s="163" t="s">
        <v>0</v>
      </c>
      <c r="BE52" s="163"/>
      <c r="BF52" s="36"/>
      <c r="BG52" s="37"/>
      <c r="BH52" s="50"/>
    </row>
    <row r="53" spans="1:60" ht="17.25" customHeight="1" x14ac:dyDescent="0.15">
      <c r="A53" s="50"/>
      <c r="B53" s="38"/>
      <c r="C53" s="39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39"/>
      <c r="O53" s="40"/>
      <c r="P53" s="16"/>
      <c r="Q53" s="95"/>
      <c r="R53" s="95"/>
      <c r="S53" s="4"/>
      <c r="T53" s="165"/>
      <c r="U53" s="165"/>
      <c r="V53" s="165"/>
      <c r="W53" s="165"/>
      <c r="X53" s="165"/>
      <c r="Y53" s="165"/>
      <c r="Z53" s="95"/>
      <c r="AA53" s="95"/>
      <c r="AB53" s="4"/>
      <c r="AC53" s="5"/>
      <c r="AD53" s="50"/>
      <c r="AE53" s="50"/>
      <c r="AF53" s="169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1"/>
      <c r="AT53" s="4"/>
      <c r="AU53" s="95"/>
      <c r="AV53" s="95"/>
      <c r="AW53" s="4"/>
      <c r="AX53" s="162"/>
      <c r="AY53" s="162"/>
      <c r="AZ53" s="162"/>
      <c r="BA53" s="162"/>
      <c r="BB53" s="162"/>
      <c r="BC53" s="162"/>
      <c r="BD53" s="95"/>
      <c r="BE53" s="95"/>
      <c r="BF53" s="4"/>
      <c r="BG53" s="5"/>
      <c r="BH53" s="50"/>
    </row>
    <row r="54" spans="1:60" ht="17.25" customHeight="1" x14ac:dyDescent="0.1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</row>
    <row r="55" spans="1:60" ht="17.25" customHeight="1" x14ac:dyDescent="0.15">
      <c r="A55" s="50"/>
      <c r="B55" s="133" t="s">
        <v>27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5"/>
      <c r="BH55" s="50"/>
    </row>
    <row r="56" spans="1:60" ht="17.25" customHeight="1" x14ac:dyDescent="0.15">
      <c r="A56" s="50"/>
      <c r="B56" s="136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8"/>
      <c r="BH56" s="50"/>
    </row>
    <row r="57" spans="1:60" ht="17.25" customHeight="1" x14ac:dyDescent="0.15">
      <c r="A57" s="50"/>
      <c r="B57" s="77" t="s">
        <v>73</v>
      </c>
      <c r="C57" s="78"/>
      <c r="D57" s="78"/>
      <c r="E57" s="78"/>
      <c r="F57" s="2"/>
      <c r="G57" s="87">
        <v>2000</v>
      </c>
      <c r="H57" s="87"/>
      <c r="I57" s="87"/>
      <c r="J57" s="87"/>
      <c r="K57" s="149" t="s">
        <v>0</v>
      </c>
      <c r="L57" s="149"/>
      <c r="M57" s="3"/>
      <c r="N57" s="151" t="s">
        <v>51</v>
      </c>
      <c r="O57" s="152"/>
      <c r="P57" s="152"/>
      <c r="Q57" s="152"/>
      <c r="R57" s="160">
        <v>2000</v>
      </c>
      <c r="S57" s="160"/>
      <c r="T57" s="160"/>
      <c r="U57" s="160"/>
      <c r="V57" s="160"/>
      <c r="W57" s="152" t="s">
        <v>0</v>
      </c>
      <c r="X57" s="154"/>
      <c r="Y57" s="42"/>
      <c r="Z57" s="85" t="s">
        <v>61</v>
      </c>
      <c r="AA57" s="85"/>
      <c r="AB57" s="85"/>
      <c r="AC57" s="85"/>
      <c r="AD57" s="85"/>
      <c r="AE57" s="85"/>
      <c r="AF57" s="41"/>
      <c r="AG57" s="41"/>
      <c r="AH57" s="41"/>
      <c r="AI57" s="41"/>
      <c r="AJ57" s="43"/>
      <c r="AK57" s="7"/>
      <c r="AL57" s="85" t="s">
        <v>10</v>
      </c>
      <c r="AM57" s="85"/>
      <c r="AN57" s="91">
        <v>61000</v>
      </c>
      <c r="AO57" s="91"/>
      <c r="AP57" s="91"/>
      <c r="AQ57" s="91"/>
      <c r="AR57" s="91"/>
      <c r="AS57" s="91"/>
      <c r="AT57" s="85" t="s">
        <v>62</v>
      </c>
      <c r="AU57" s="112"/>
      <c r="AV57" s="7"/>
      <c r="AW57" s="85"/>
      <c r="AX57" s="85"/>
      <c r="AY57" s="147"/>
      <c r="AZ57" s="147"/>
      <c r="BA57" s="147"/>
      <c r="BB57" s="147"/>
      <c r="BC57" s="147"/>
      <c r="BD57" s="147"/>
      <c r="BE57" s="85"/>
      <c r="BF57" s="85"/>
      <c r="BG57" s="3"/>
      <c r="BH57" s="50"/>
    </row>
    <row r="58" spans="1:60" ht="17.25" customHeight="1" x14ac:dyDescent="0.15">
      <c r="A58" s="50"/>
      <c r="B58" s="79"/>
      <c r="C58" s="80"/>
      <c r="D58" s="80"/>
      <c r="E58" s="80"/>
      <c r="F58" s="45"/>
      <c r="G58" s="88"/>
      <c r="H58" s="88"/>
      <c r="I58" s="88"/>
      <c r="J58" s="88"/>
      <c r="K58" s="150"/>
      <c r="L58" s="150"/>
      <c r="M58" s="46"/>
      <c r="N58" s="108"/>
      <c r="O58" s="109"/>
      <c r="P58" s="109"/>
      <c r="Q58" s="109"/>
      <c r="R58" s="155"/>
      <c r="S58" s="155"/>
      <c r="T58" s="155"/>
      <c r="U58" s="155"/>
      <c r="V58" s="155"/>
      <c r="W58" s="109"/>
      <c r="X58" s="141"/>
      <c r="Y58" s="21"/>
      <c r="Z58" s="63"/>
      <c r="AA58" s="63"/>
      <c r="AB58" s="63"/>
      <c r="AC58" s="63"/>
      <c r="AD58" s="63"/>
      <c r="AE58" s="63"/>
      <c r="AF58" s="22"/>
      <c r="AG58" s="22"/>
      <c r="AH58" s="22"/>
      <c r="AI58" s="22"/>
      <c r="AJ58" s="23"/>
      <c r="AK58" s="44"/>
      <c r="AL58" s="86"/>
      <c r="AM58" s="86"/>
      <c r="AN58" s="92"/>
      <c r="AO58" s="92"/>
      <c r="AP58" s="92"/>
      <c r="AQ58" s="92"/>
      <c r="AR58" s="92"/>
      <c r="AS58" s="92"/>
      <c r="AT58" s="86"/>
      <c r="AU58" s="113"/>
      <c r="AV58" s="44"/>
      <c r="AW58" s="86"/>
      <c r="AX58" s="86"/>
      <c r="AY58" s="148"/>
      <c r="AZ58" s="148"/>
      <c r="BA58" s="148"/>
      <c r="BB58" s="148"/>
      <c r="BC58" s="148"/>
      <c r="BD58" s="148"/>
      <c r="BE58" s="86"/>
      <c r="BF58" s="86"/>
      <c r="BG58" s="46"/>
      <c r="BH58" s="50"/>
    </row>
    <row r="59" spans="1:60" ht="17.25" customHeight="1" x14ac:dyDescent="0.15">
      <c r="A59" s="50"/>
      <c r="B59" s="47"/>
      <c r="C59" s="89">
        <v>35</v>
      </c>
      <c r="D59" s="89"/>
      <c r="E59" s="97" t="s">
        <v>46</v>
      </c>
      <c r="F59" s="97"/>
      <c r="G59" s="97"/>
      <c r="H59" s="89">
        <v>1.5</v>
      </c>
      <c r="I59" s="89"/>
      <c r="J59" s="89"/>
      <c r="K59" s="106" t="s">
        <v>32</v>
      </c>
      <c r="L59" s="106"/>
      <c r="M59" s="48"/>
      <c r="N59" s="108" t="s">
        <v>63</v>
      </c>
      <c r="O59" s="109"/>
      <c r="P59" s="109"/>
      <c r="Q59" s="109"/>
      <c r="R59" s="155">
        <v>0</v>
      </c>
      <c r="S59" s="155"/>
      <c r="T59" s="155"/>
      <c r="U59" s="155"/>
      <c r="V59" s="155"/>
      <c r="W59" s="109" t="s">
        <v>0</v>
      </c>
      <c r="X59" s="141"/>
      <c r="Y59" s="8"/>
      <c r="Z59" s="22"/>
      <c r="AA59" s="22"/>
      <c r="AB59" s="143"/>
      <c r="AC59" s="143"/>
      <c r="AD59" s="143"/>
      <c r="AE59" s="143"/>
      <c r="AF59" s="143"/>
      <c r="AG59" s="143"/>
      <c r="AH59" s="63" t="s">
        <v>0</v>
      </c>
      <c r="AI59" s="63"/>
      <c r="AJ59" s="10"/>
      <c r="AK59" s="49"/>
      <c r="AL59" s="97" t="s">
        <v>10</v>
      </c>
      <c r="AM59" s="97"/>
      <c r="AN59" s="104">
        <v>0</v>
      </c>
      <c r="AO59" s="104"/>
      <c r="AP59" s="104"/>
      <c r="AQ59" s="104"/>
      <c r="AR59" s="104"/>
      <c r="AS59" s="104"/>
      <c r="AT59" s="97" t="s">
        <v>62</v>
      </c>
      <c r="AU59" s="144"/>
      <c r="AV59" s="49"/>
      <c r="AW59" s="97"/>
      <c r="AX59" s="97"/>
      <c r="AY59" s="98"/>
      <c r="AZ59" s="98"/>
      <c r="BA59" s="98"/>
      <c r="BB59" s="98"/>
      <c r="BC59" s="98"/>
      <c r="BD59" s="98"/>
      <c r="BE59" s="97"/>
      <c r="BF59" s="97"/>
      <c r="BG59" s="48"/>
      <c r="BH59" s="50"/>
    </row>
    <row r="60" spans="1:60" ht="17.25" customHeight="1" x14ac:dyDescent="0.15">
      <c r="A60" s="50"/>
      <c r="B60" s="38"/>
      <c r="C60" s="90"/>
      <c r="D60" s="90"/>
      <c r="E60" s="95"/>
      <c r="F60" s="95"/>
      <c r="G60" s="95"/>
      <c r="H60" s="90"/>
      <c r="I60" s="90"/>
      <c r="J60" s="90"/>
      <c r="K60" s="107"/>
      <c r="L60" s="107"/>
      <c r="M60" s="5"/>
      <c r="N60" s="110"/>
      <c r="O60" s="111"/>
      <c r="P60" s="111"/>
      <c r="Q60" s="111"/>
      <c r="R60" s="156"/>
      <c r="S60" s="156"/>
      <c r="T60" s="156"/>
      <c r="U60" s="156"/>
      <c r="V60" s="156"/>
      <c r="W60" s="111"/>
      <c r="X60" s="142"/>
      <c r="Y60" s="16"/>
      <c r="Z60" s="39"/>
      <c r="AA60" s="39"/>
      <c r="AB60" s="90"/>
      <c r="AC60" s="90"/>
      <c r="AD60" s="90"/>
      <c r="AE60" s="90"/>
      <c r="AF60" s="90"/>
      <c r="AG60" s="90"/>
      <c r="AH60" s="95"/>
      <c r="AI60" s="95"/>
      <c r="AJ60" s="5"/>
      <c r="AK60" s="16"/>
      <c r="AL60" s="95"/>
      <c r="AM60" s="95"/>
      <c r="AN60" s="105"/>
      <c r="AO60" s="105"/>
      <c r="AP60" s="105"/>
      <c r="AQ60" s="105"/>
      <c r="AR60" s="105"/>
      <c r="AS60" s="105"/>
      <c r="AT60" s="95"/>
      <c r="AU60" s="124"/>
      <c r="AV60" s="16"/>
      <c r="AW60" s="95"/>
      <c r="AX60" s="95"/>
      <c r="AY60" s="99"/>
      <c r="AZ60" s="99"/>
      <c r="BA60" s="99"/>
      <c r="BB60" s="99"/>
      <c r="BC60" s="99"/>
      <c r="BD60" s="99"/>
      <c r="BE60" s="95"/>
      <c r="BF60" s="95"/>
      <c r="BG60" s="5"/>
      <c r="BH60" s="50"/>
    </row>
    <row r="61" spans="1:60" ht="17.25" customHeight="1" x14ac:dyDescent="0.15">
      <c r="A61" s="50"/>
      <c r="B61" s="77" t="s">
        <v>76</v>
      </c>
      <c r="C61" s="78"/>
      <c r="D61" s="78"/>
      <c r="E61" s="78"/>
      <c r="F61" s="2"/>
      <c r="G61" s="87">
        <v>2000</v>
      </c>
      <c r="H61" s="87"/>
      <c r="I61" s="87"/>
      <c r="J61" s="87"/>
      <c r="K61" s="149" t="s">
        <v>0</v>
      </c>
      <c r="L61" s="149"/>
      <c r="M61" s="3"/>
      <c r="N61" s="151" t="s">
        <v>51</v>
      </c>
      <c r="O61" s="152"/>
      <c r="P61" s="152"/>
      <c r="Q61" s="152"/>
      <c r="R61" s="160">
        <v>1500</v>
      </c>
      <c r="S61" s="160"/>
      <c r="T61" s="160"/>
      <c r="U61" s="160"/>
      <c r="V61" s="160"/>
      <c r="W61" s="152" t="s">
        <v>0</v>
      </c>
      <c r="X61" s="154"/>
      <c r="Y61" s="42"/>
      <c r="Z61" s="85" t="s">
        <v>61</v>
      </c>
      <c r="AA61" s="85"/>
      <c r="AB61" s="85"/>
      <c r="AC61" s="85"/>
      <c r="AD61" s="85"/>
      <c r="AE61" s="85"/>
      <c r="AF61" s="41"/>
      <c r="AG61" s="41"/>
      <c r="AH61" s="41"/>
      <c r="AI61" s="41"/>
      <c r="AJ61" s="43"/>
      <c r="AK61" s="7"/>
      <c r="AL61" s="85" t="s">
        <v>10</v>
      </c>
      <c r="AM61" s="85"/>
      <c r="AN61" s="91">
        <v>46000</v>
      </c>
      <c r="AO61" s="91"/>
      <c r="AP61" s="91"/>
      <c r="AQ61" s="91"/>
      <c r="AR61" s="91"/>
      <c r="AS61" s="91"/>
      <c r="AT61" s="85" t="s">
        <v>62</v>
      </c>
      <c r="AU61" s="112"/>
      <c r="AV61" s="7"/>
      <c r="AW61" s="85"/>
      <c r="AX61" s="85"/>
      <c r="AY61" s="147"/>
      <c r="AZ61" s="147"/>
      <c r="BA61" s="147"/>
      <c r="BB61" s="147"/>
      <c r="BC61" s="147"/>
      <c r="BD61" s="147"/>
      <c r="BE61" s="85"/>
      <c r="BF61" s="85"/>
      <c r="BG61" s="3"/>
      <c r="BH61" s="50"/>
    </row>
    <row r="62" spans="1:60" ht="17.25" customHeight="1" x14ac:dyDescent="0.15">
      <c r="A62" s="50"/>
      <c r="B62" s="79"/>
      <c r="C62" s="80"/>
      <c r="D62" s="80"/>
      <c r="E62" s="80"/>
      <c r="F62" s="45"/>
      <c r="G62" s="88"/>
      <c r="H62" s="88"/>
      <c r="I62" s="88"/>
      <c r="J62" s="88"/>
      <c r="K62" s="150"/>
      <c r="L62" s="150"/>
      <c r="M62" s="46"/>
      <c r="N62" s="108"/>
      <c r="O62" s="109"/>
      <c r="P62" s="109"/>
      <c r="Q62" s="109"/>
      <c r="R62" s="155"/>
      <c r="S62" s="155"/>
      <c r="T62" s="155"/>
      <c r="U62" s="155"/>
      <c r="V62" s="155"/>
      <c r="W62" s="109"/>
      <c r="X62" s="141"/>
      <c r="Y62" s="21"/>
      <c r="Z62" s="63"/>
      <c r="AA62" s="63"/>
      <c r="AB62" s="63"/>
      <c r="AC62" s="63"/>
      <c r="AD62" s="63"/>
      <c r="AE62" s="63"/>
      <c r="AF62" s="22"/>
      <c r="AG62" s="22"/>
      <c r="AH62" s="22"/>
      <c r="AI62" s="22"/>
      <c r="AJ62" s="23"/>
      <c r="AK62" s="44"/>
      <c r="AL62" s="86"/>
      <c r="AM62" s="86"/>
      <c r="AN62" s="92"/>
      <c r="AO62" s="92"/>
      <c r="AP62" s="92"/>
      <c r="AQ62" s="92"/>
      <c r="AR62" s="92"/>
      <c r="AS62" s="92"/>
      <c r="AT62" s="86"/>
      <c r="AU62" s="113"/>
      <c r="AV62" s="44"/>
      <c r="AW62" s="86"/>
      <c r="AX62" s="86"/>
      <c r="AY62" s="148"/>
      <c r="AZ62" s="148"/>
      <c r="BA62" s="148"/>
      <c r="BB62" s="148"/>
      <c r="BC62" s="148"/>
      <c r="BD62" s="148"/>
      <c r="BE62" s="86"/>
      <c r="BF62" s="86"/>
      <c r="BG62" s="46"/>
      <c r="BH62" s="50"/>
    </row>
    <row r="63" spans="1:60" ht="17.25" customHeight="1" x14ac:dyDescent="0.15">
      <c r="A63" s="50"/>
      <c r="B63" s="47"/>
      <c r="C63" s="89">
        <v>35</v>
      </c>
      <c r="D63" s="89"/>
      <c r="E63" s="97" t="s">
        <v>46</v>
      </c>
      <c r="F63" s="97"/>
      <c r="G63" s="97"/>
      <c r="H63" s="89">
        <v>1.5</v>
      </c>
      <c r="I63" s="89"/>
      <c r="J63" s="89"/>
      <c r="K63" s="106" t="s">
        <v>32</v>
      </c>
      <c r="L63" s="106"/>
      <c r="M63" s="48"/>
      <c r="N63" s="108" t="s">
        <v>63</v>
      </c>
      <c r="O63" s="109"/>
      <c r="P63" s="109"/>
      <c r="Q63" s="109"/>
      <c r="R63" s="155">
        <v>500</v>
      </c>
      <c r="S63" s="155"/>
      <c r="T63" s="155"/>
      <c r="U63" s="155"/>
      <c r="V63" s="155"/>
      <c r="W63" s="109" t="s">
        <v>0</v>
      </c>
      <c r="X63" s="141"/>
      <c r="Y63" s="8"/>
      <c r="Z63" s="22"/>
      <c r="AA63" s="22"/>
      <c r="AB63" s="143"/>
      <c r="AC63" s="143"/>
      <c r="AD63" s="143"/>
      <c r="AE63" s="143"/>
      <c r="AF63" s="143"/>
      <c r="AG63" s="143"/>
      <c r="AH63" s="63" t="s">
        <v>0</v>
      </c>
      <c r="AI63" s="63"/>
      <c r="AJ63" s="10"/>
      <c r="AK63" s="49"/>
      <c r="AL63" s="97" t="s">
        <v>10</v>
      </c>
      <c r="AM63" s="97"/>
      <c r="AN63" s="104">
        <v>92000</v>
      </c>
      <c r="AO63" s="104"/>
      <c r="AP63" s="104"/>
      <c r="AQ63" s="104"/>
      <c r="AR63" s="104"/>
      <c r="AS63" s="104"/>
      <c r="AT63" s="97" t="s">
        <v>62</v>
      </c>
      <c r="AU63" s="144"/>
      <c r="AV63" s="49"/>
      <c r="AW63" s="97"/>
      <c r="AX63" s="97"/>
      <c r="AY63" s="98"/>
      <c r="AZ63" s="98"/>
      <c r="BA63" s="98"/>
      <c r="BB63" s="98"/>
      <c r="BC63" s="98"/>
      <c r="BD63" s="98"/>
      <c r="BE63" s="97"/>
      <c r="BF63" s="97"/>
      <c r="BG63" s="48"/>
      <c r="BH63" s="50"/>
    </row>
    <row r="64" spans="1:60" ht="17.25" customHeight="1" x14ac:dyDescent="0.15">
      <c r="A64" s="50"/>
      <c r="B64" s="38"/>
      <c r="C64" s="90"/>
      <c r="D64" s="90"/>
      <c r="E64" s="95"/>
      <c r="F64" s="95"/>
      <c r="G64" s="95"/>
      <c r="H64" s="90"/>
      <c r="I64" s="90"/>
      <c r="J64" s="90"/>
      <c r="K64" s="107"/>
      <c r="L64" s="107"/>
      <c r="M64" s="5"/>
      <c r="N64" s="110"/>
      <c r="O64" s="111"/>
      <c r="P64" s="111"/>
      <c r="Q64" s="111"/>
      <c r="R64" s="156"/>
      <c r="S64" s="156"/>
      <c r="T64" s="156"/>
      <c r="U64" s="156"/>
      <c r="V64" s="156"/>
      <c r="W64" s="111"/>
      <c r="X64" s="142"/>
      <c r="Y64" s="16"/>
      <c r="Z64" s="39"/>
      <c r="AA64" s="39"/>
      <c r="AB64" s="90"/>
      <c r="AC64" s="90"/>
      <c r="AD64" s="90"/>
      <c r="AE64" s="90"/>
      <c r="AF64" s="90"/>
      <c r="AG64" s="90"/>
      <c r="AH64" s="95"/>
      <c r="AI64" s="95"/>
      <c r="AJ64" s="5"/>
      <c r="AK64" s="16"/>
      <c r="AL64" s="95"/>
      <c r="AM64" s="95"/>
      <c r="AN64" s="105"/>
      <c r="AO64" s="105"/>
      <c r="AP64" s="105"/>
      <c r="AQ64" s="105"/>
      <c r="AR64" s="105"/>
      <c r="AS64" s="105"/>
      <c r="AT64" s="95"/>
      <c r="AU64" s="124"/>
      <c r="AV64" s="16"/>
      <c r="AW64" s="95"/>
      <c r="AX64" s="95"/>
      <c r="AY64" s="99"/>
      <c r="AZ64" s="99"/>
      <c r="BA64" s="99"/>
      <c r="BB64" s="99"/>
      <c r="BC64" s="99"/>
      <c r="BD64" s="99"/>
      <c r="BE64" s="95"/>
      <c r="BF64" s="95"/>
      <c r="BG64" s="5"/>
      <c r="BH64" s="50"/>
    </row>
    <row r="65" spans="1:60" ht="17.25" customHeight="1" x14ac:dyDescent="0.15">
      <c r="A65" s="50"/>
      <c r="B65" s="71"/>
      <c r="C65" s="72"/>
      <c r="D65" s="72"/>
      <c r="E65" s="72"/>
      <c r="F65" s="2"/>
      <c r="G65" s="87"/>
      <c r="H65" s="87"/>
      <c r="I65" s="87"/>
      <c r="J65" s="87"/>
      <c r="K65" s="149" t="s">
        <v>0</v>
      </c>
      <c r="L65" s="149"/>
      <c r="M65" s="3"/>
      <c r="N65" s="151" t="s">
        <v>51</v>
      </c>
      <c r="O65" s="152"/>
      <c r="P65" s="152"/>
      <c r="Q65" s="152"/>
      <c r="R65" s="153"/>
      <c r="S65" s="153"/>
      <c r="T65" s="153"/>
      <c r="U65" s="153"/>
      <c r="V65" s="153"/>
      <c r="W65" s="152" t="s">
        <v>0</v>
      </c>
      <c r="X65" s="154"/>
      <c r="Y65" s="42"/>
      <c r="Z65" s="85" t="s">
        <v>61</v>
      </c>
      <c r="AA65" s="85"/>
      <c r="AB65" s="85"/>
      <c r="AC65" s="85"/>
      <c r="AD65" s="85"/>
      <c r="AE65" s="85"/>
      <c r="AF65" s="41"/>
      <c r="AG65" s="41"/>
      <c r="AH65" s="41"/>
      <c r="AI65" s="41"/>
      <c r="AJ65" s="43"/>
      <c r="AK65" s="7"/>
      <c r="AL65" s="85" t="s">
        <v>10</v>
      </c>
      <c r="AM65" s="85"/>
      <c r="AN65" s="87"/>
      <c r="AO65" s="87"/>
      <c r="AP65" s="87"/>
      <c r="AQ65" s="87"/>
      <c r="AR65" s="87"/>
      <c r="AS65" s="87"/>
      <c r="AT65" s="85" t="s">
        <v>62</v>
      </c>
      <c r="AU65" s="112"/>
      <c r="AV65" s="7"/>
      <c r="AW65" s="85"/>
      <c r="AX65" s="85"/>
      <c r="AY65" s="147"/>
      <c r="AZ65" s="147"/>
      <c r="BA65" s="147"/>
      <c r="BB65" s="147"/>
      <c r="BC65" s="147"/>
      <c r="BD65" s="147"/>
      <c r="BE65" s="85"/>
      <c r="BF65" s="85"/>
      <c r="BG65" s="3"/>
      <c r="BH65" s="50"/>
    </row>
    <row r="66" spans="1:60" ht="17.25" customHeight="1" x14ac:dyDescent="0.15">
      <c r="A66" s="50"/>
      <c r="B66" s="73"/>
      <c r="C66" s="74"/>
      <c r="D66" s="74"/>
      <c r="E66" s="74"/>
      <c r="F66" s="45"/>
      <c r="G66" s="88"/>
      <c r="H66" s="88"/>
      <c r="I66" s="88"/>
      <c r="J66" s="88"/>
      <c r="K66" s="150"/>
      <c r="L66" s="150"/>
      <c r="M66" s="46"/>
      <c r="N66" s="108"/>
      <c r="O66" s="109"/>
      <c r="P66" s="109"/>
      <c r="Q66" s="109"/>
      <c r="R66" s="145"/>
      <c r="S66" s="145"/>
      <c r="T66" s="145"/>
      <c r="U66" s="145"/>
      <c r="V66" s="145"/>
      <c r="W66" s="109"/>
      <c r="X66" s="141"/>
      <c r="Y66" s="21"/>
      <c r="Z66" s="63"/>
      <c r="AA66" s="63"/>
      <c r="AB66" s="63"/>
      <c r="AC66" s="63"/>
      <c r="AD66" s="63"/>
      <c r="AE66" s="63"/>
      <c r="AF66" s="22"/>
      <c r="AG66" s="22"/>
      <c r="AH66" s="22"/>
      <c r="AI66" s="22"/>
      <c r="AJ66" s="23"/>
      <c r="AK66" s="44"/>
      <c r="AL66" s="86"/>
      <c r="AM66" s="86"/>
      <c r="AN66" s="88"/>
      <c r="AO66" s="88"/>
      <c r="AP66" s="88"/>
      <c r="AQ66" s="88"/>
      <c r="AR66" s="88"/>
      <c r="AS66" s="88"/>
      <c r="AT66" s="86"/>
      <c r="AU66" s="113"/>
      <c r="AV66" s="44"/>
      <c r="AW66" s="86"/>
      <c r="AX66" s="86"/>
      <c r="AY66" s="148"/>
      <c r="AZ66" s="148"/>
      <c r="BA66" s="148"/>
      <c r="BB66" s="148"/>
      <c r="BC66" s="148"/>
      <c r="BD66" s="148"/>
      <c r="BE66" s="86"/>
      <c r="BF66" s="86"/>
      <c r="BG66" s="46"/>
      <c r="BH66" s="50"/>
    </row>
    <row r="67" spans="1:60" ht="17.25" customHeight="1" x14ac:dyDescent="0.15">
      <c r="A67" s="50"/>
      <c r="B67" s="47"/>
      <c r="C67" s="89"/>
      <c r="D67" s="89"/>
      <c r="E67" s="97" t="s">
        <v>46</v>
      </c>
      <c r="F67" s="97"/>
      <c r="G67" s="97"/>
      <c r="H67" s="89"/>
      <c r="I67" s="89"/>
      <c r="J67" s="89"/>
      <c r="K67" s="106" t="s">
        <v>32</v>
      </c>
      <c r="L67" s="106"/>
      <c r="M67" s="48"/>
      <c r="N67" s="108" t="s">
        <v>63</v>
      </c>
      <c r="O67" s="109"/>
      <c r="P67" s="109"/>
      <c r="Q67" s="109"/>
      <c r="R67" s="145"/>
      <c r="S67" s="145"/>
      <c r="T67" s="145"/>
      <c r="U67" s="145"/>
      <c r="V67" s="145"/>
      <c r="W67" s="109" t="s">
        <v>0</v>
      </c>
      <c r="X67" s="141"/>
      <c r="Y67" s="8"/>
      <c r="Z67" s="22"/>
      <c r="AA67" s="22"/>
      <c r="AB67" s="143"/>
      <c r="AC67" s="143"/>
      <c r="AD67" s="143"/>
      <c r="AE67" s="143"/>
      <c r="AF67" s="143"/>
      <c r="AG67" s="143"/>
      <c r="AH67" s="63" t="s">
        <v>0</v>
      </c>
      <c r="AI67" s="63"/>
      <c r="AJ67" s="10"/>
      <c r="AK67" s="49"/>
      <c r="AL67" s="97" t="s">
        <v>10</v>
      </c>
      <c r="AM67" s="97"/>
      <c r="AN67" s="102"/>
      <c r="AO67" s="102"/>
      <c r="AP67" s="102"/>
      <c r="AQ67" s="102"/>
      <c r="AR67" s="102"/>
      <c r="AS67" s="102"/>
      <c r="AT67" s="97" t="s">
        <v>62</v>
      </c>
      <c r="AU67" s="144"/>
      <c r="AV67" s="49"/>
      <c r="AW67" s="97"/>
      <c r="AX67" s="97"/>
      <c r="AY67" s="98"/>
      <c r="AZ67" s="98"/>
      <c r="BA67" s="98"/>
      <c r="BB67" s="98"/>
      <c r="BC67" s="98"/>
      <c r="BD67" s="98"/>
      <c r="BE67" s="97"/>
      <c r="BF67" s="97"/>
      <c r="BG67" s="48"/>
      <c r="BH67" s="50"/>
    </row>
    <row r="68" spans="1:60" ht="17.25" customHeight="1" x14ac:dyDescent="0.15">
      <c r="A68" s="50"/>
      <c r="B68" s="38"/>
      <c r="C68" s="90"/>
      <c r="D68" s="90"/>
      <c r="E68" s="95"/>
      <c r="F68" s="95"/>
      <c r="G68" s="95"/>
      <c r="H68" s="90"/>
      <c r="I68" s="90"/>
      <c r="J68" s="90"/>
      <c r="K68" s="107"/>
      <c r="L68" s="107"/>
      <c r="M68" s="5"/>
      <c r="N68" s="110"/>
      <c r="O68" s="111"/>
      <c r="P68" s="111"/>
      <c r="Q68" s="111"/>
      <c r="R68" s="146"/>
      <c r="S68" s="146"/>
      <c r="T68" s="146"/>
      <c r="U68" s="146"/>
      <c r="V68" s="146"/>
      <c r="W68" s="111"/>
      <c r="X68" s="142"/>
      <c r="Y68" s="16"/>
      <c r="Z68" s="39"/>
      <c r="AA68" s="39"/>
      <c r="AB68" s="90"/>
      <c r="AC68" s="90"/>
      <c r="AD68" s="90"/>
      <c r="AE68" s="90"/>
      <c r="AF68" s="90"/>
      <c r="AG68" s="90"/>
      <c r="AH68" s="95"/>
      <c r="AI68" s="95"/>
      <c r="AJ68" s="5"/>
      <c r="AK68" s="16"/>
      <c r="AL68" s="95"/>
      <c r="AM68" s="95"/>
      <c r="AN68" s="103"/>
      <c r="AO68" s="103"/>
      <c r="AP68" s="103"/>
      <c r="AQ68" s="103"/>
      <c r="AR68" s="103"/>
      <c r="AS68" s="103"/>
      <c r="AT68" s="95"/>
      <c r="AU68" s="124"/>
      <c r="AV68" s="16"/>
      <c r="AW68" s="95"/>
      <c r="AX68" s="95"/>
      <c r="AY68" s="99"/>
      <c r="AZ68" s="99"/>
      <c r="BA68" s="99"/>
      <c r="BB68" s="99"/>
      <c r="BC68" s="99"/>
      <c r="BD68" s="99"/>
      <c r="BE68" s="95"/>
      <c r="BF68" s="95"/>
      <c r="BG68" s="5"/>
      <c r="BH68" s="50"/>
    </row>
    <row r="69" spans="1:60" ht="17.25" customHeight="1" x14ac:dyDescent="0.15">
      <c r="A69" s="50"/>
      <c r="B69" s="71"/>
      <c r="C69" s="72"/>
      <c r="D69" s="72"/>
      <c r="E69" s="72"/>
      <c r="F69" s="2"/>
      <c r="G69" s="87"/>
      <c r="H69" s="87"/>
      <c r="I69" s="87"/>
      <c r="J69" s="87"/>
      <c r="K69" s="149" t="s">
        <v>0</v>
      </c>
      <c r="L69" s="149"/>
      <c r="M69" s="3"/>
      <c r="N69" s="151" t="s">
        <v>51</v>
      </c>
      <c r="O69" s="152"/>
      <c r="P69" s="152"/>
      <c r="Q69" s="152"/>
      <c r="R69" s="153"/>
      <c r="S69" s="153"/>
      <c r="T69" s="153"/>
      <c r="U69" s="153"/>
      <c r="V69" s="153"/>
      <c r="W69" s="152" t="s">
        <v>0</v>
      </c>
      <c r="X69" s="154"/>
      <c r="Y69" s="42"/>
      <c r="Z69" s="85" t="s">
        <v>61</v>
      </c>
      <c r="AA69" s="85"/>
      <c r="AB69" s="85"/>
      <c r="AC69" s="85"/>
      <c r="AD69" s="85"/>
      <c r="AE69" s="85"/>
      <c r="AF69" s="41"/>
      <c r="AG69" s="41"/>
      <c r="AH69" s="41"/>
      <c r="AI69" s="41"/>
      <c r="AJ69" s="43"/>
      <c r="AK69" s="7"/>
      <c r="AL69" s="85" t="s">
        <v>10</v>
      </c>
      <c r="AM69" s="85"/>
      <c r="AN69" s="87"/>
      <c r="AO69" s="87"/>
      <c r="AP69" s="87"/>
      <c r="AQ69" s="87"/>
      <c r="AR69" s="87"/>
      <c r="AS69" s="87"/>
      <c r="AT69" s="85" t="s">
        <v>62</v>
      </c>
      <c r="AU69" s="112"/>
      <c r="AV69" s="7"/>
      <c r="AW69" s="85"/>
      <c r="AX69" s="85"/>
      <c r="AY69" s="147"/>
      <c r="AZ69" s="147"/>
      <c r="BA69" s="147"/>
      <c r="BB69" s="147"/>
      <c r="BC69" s="147"/>
      <c r="BD69" s="147"/>
      <c r="BE69" s="85"/>
      <c r="BF69" s="85"/>
      <c r="BG69" s="3"/>
      <c r="BH69" s="50"/>
    </row>
    <row r="70" spans="1:60" ht="17.25" customHeight="1" x14ac:dyDescent="0.15">
      <c r="A70" s="50"/>
      <c r="B70" s="73"/>
      <c r="C70" s="74"/>
      <c r="D70" s="74"/>
      <c r="E70" s="74"/>
      <c r="F70" s="45"/>
      <c r="G70" s="88"/>
      <c r="H70" s="88"/>
      <c r="I70" s="88"/>
      <c r="J70" s="88"/>
      <c r="K70" s="150"/>
      <c r="L70" s="150"/>
      <c r="M70" s="46"/>
      <c r="N70" s="108"/>
      <c r="O70" s="109"/>
      <c r="P70" s="109"/>
      <c r="Q70" s="109"/>
      <c r="R70" s="145"/>
      <c r="S70" s="145"/>
      <c r="T70" s="145"/>
      <c r="U70" s="145"/>
      <c r="V70" s="145"/>
      <c r="W70" s="109"/>
      <c r="X70" s="141"/>
      <c r="Y70" s="21"/>
      <c r="Z70" s="63"/>
      <c r="AA70" s="63"/>
      <c r="AB70" s="63"/>
      <c r="AC70" s="63"/>
      <c r="AD70" s="63"/>
      <c r="AE70" s="63"/>
      <c r="AF70" s="22"/>
      <c r="AG70" s="22"/>
      <c r="AH70" s="22"/>
      <c r="AI70" s="22"/>
      <c r="AJ70" s="23"/>
      <c r="AK70" s="44"/>
      <c r="AL70" s="86"/>
      <c r="AM70" s="86"/>
      <c r="AN70" s="88"/>
      <c r="AO70" s="88"/>
      <c r="AP70" s="88"/>
      <c r="AQ70" s="88"/>
      <c r="AR70" s="88"/>
      <c r="AS70" s="88"/>
      <c r="AT70" s="86"/>
      <c r="AU70" s="113"/>
      <c r="AV70" s="44"/>
      <c r="AW70" s="86"/>
      <c r="AX70" s="86"/>
      <c r="AY70" s="148"/>
      <c r="AZ70" s="148"/>
      <c r="BA70" s="148"/>
      <c r="BB70" s="148"/>
      <c r="BC70" s="148"/>
      <c r="BD70" s="148"/>
      <c r="BE70" s="86"/>
      <c r="BF70" s="86"/>
      <c r="BG70" s="46"/>
      <c r="BH70" s="50"/>
    </row>
    <row r="71" spans="1:60" ht="17.25" customHeight="1" x14ac:dyDescent="0.15">
      <c r="A71" s="50"/>
      <c r="B71" s="47"/>
      <c r="C71" s="89"/>
      <c r="D71" s="89"/>
      <c r="E71" s="97" t="s">
        <v>46</v>
      </c>
      <c r="F71" s="97"/>
      <c r="G71" s="97"/>
      <c r="H71" s="89"/>
      <c r="I71" s="89"/>
      <c r="J71" s="89"/>
      <c r="K71" s="106" t="s">
        <v>32</v>
      </c>
      <c r="L71" s="106"/>
      <c r="M71" s="48"/>
      <c r="N71" s="108" t="s">
        <v>63</v>
      </c>
      <c r="O71" s="109"/>
      <c r="P71" s="109"/>
      <c r="Q71" s="109"/>
      <c r="R71" s="145"/>
      <c r="S71" s="145"/>
      <c r="T71" s="145"/>
      <c r="U71" s="145"/>
      <c r="V71" s="145"/>
      <c r="W71" s="109" t="s">
        <v>0</v>
      </c>
      <c r="X71" s="141"/>
      <c r="Y71" s="8"/>
      <c r="Z71" s="22"/>
      <c r="AA71" s="22"/>
      <c r="AB71" s="143"/>
      <c r="AC71" s="143"/>
      <c r="AD71" s="143"/>
      <c r="AE71" s="143"/>
      <c r="AF71" s="143"/>
      <c r="AG71" s="143"/>
      <c r="AH71" s="63" t="s">
        <v>0</v>
      </c>
      <c r="AI71" s="63"/>
      <c r="AJ71" s="10"/>
      <c r="AK71" s="49"/>
      <c r="AL71" s="97" t="s">
        <v>10</v>
      </c>
      <c r="AM71" s="97"/>
      <c r="AN71" s="102"/>
      <c r="AO71" s="102"/>
      <c r="AP71" s="102"/>
      <c r="AQ71" s="102"/>
      <c r="AR71" s="102"/>
      <c r="AS71" s="102"/>
      <c r="AT71" s="97" t="s">
        <v>62</v>
      </c>
      <c r="AU71" s="144"/>
      <c r="AV71" s="49"/>
      <c r="AW71" s="97"/>
      <c r="AX71" s="97"/>
      <c r="AY71" s="98"/>
      <c r="AZ71" s="98"/>
      <c r="BA71" s="98"/>
      <c r="BB71" s="98"/>
      <c r="BC71" s="98"/>
      <c r="BD71" s="98"/>
      <c r="BE71" s="97"/>
      <c r="BF71" s="97"/>
      <c r="BG71" s="48"/>
      <c r="BH71" s="50"/>
    </row>
    <row r="72" spans="1:60" ht="17.25" customHeight="1" x14ac:dyDescent="0.15">
      <c r="A72" s="50"/>
      <c r="B72" s="38"/>
      <c r="C72" s="90"/>
      <c r="D72" s="90"/>
      <c r="E72" s="95"/>
      <c r="F72" s="95"/>
      <c r="G72" s="95"/>
      <c r="H72" s="90"/>
      <c r="I72" s="90"/>
      <c r="J72" s="90"/>
      <c r="K72" s="107"/>
      <c r="L72" s="107"/>
      <c r="M72" s="5"/>
      <c r="N72" s="110"/>
      <c r="O72" s="111"/>
      <c r="P72" s="111"/>
      <c r="Q72" s="111"/>
      <c r="R72" s="146"/>
      <c r="S72" s="146"/>
      <c r="T72" s="146"/>
      <c r="U72" s="146"/>
      <c r="V72" s="146"/>
      <c r="W72" s="111"/>
      <c r="X72" s="142"/>
      <c r="Y72" s="16"/>
      <c r="Z72" s="39"/>
      <c r="AA72" s="39"/>
      <c r="AB72" s="90"/>
      <c r="AC72" s="90"/>
      <c r="AD72" s="90"/>
      <c r="AE72" s="90"/>
      <c r="AF72" s="90"/>
      <c r="AG72" s="90"/>
      <c r="AH72" s="95"/>
      <c r="AI72" s="95"/>
      <c r="AJ72" s="5"/>
      <c r="AK72" s="16"/>
      <c r="AL72" s="95"/>
      <c r="AM72" s="95"/>
      <c r="AN72" s="103"/>
      <c r="AO72" s="103"/>
      <c r="AP72" s="103"/>
      <c r="AQ72" s="103"/>
      <c r="AR72" s="103"/>
      <c r="AS72" s="103"/>
      <c r="AT72" s="95"/>
      <c r="AU72" s="124"/>
      <c r="AV72" s="16"/>
      <c r="AW72" s="95"/>
      <c r="AX72" s="95"/>
      <c r="AY72" s="99"/>
      <c r="AZ72" s="99"/>
      <c r="BA72" s="99"/>
      <c r="BB72" s="99"/>
      <c r="BC72" s="99"/>
      <c r="BD72" s="99"/>
      <c r="BE72" s="95"/>
      <c r="BF72" s="95"/>
      <c r="BG72" s="5"/>
      <c r="BH72" s="50"/>
    </row>
    <row r="73" spans="1:60" s="1" customFormat="1" ht="17.25" customHeight="1" x14ac:dyDescent="0.15">
      <c r="A73" s="9"/>
      <c r="B73" s="22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9"/>
      <c r="N73" s="53"/>
      <c r="O73" s="53"/>
      <c r="P73" s="53"/>
      <c r="Q73" s="53"/>
      <c r="R73" s="51"/>
      <c r="S73" s="51"/>
      <c r="T73" s="51"/>
      <c r="U73" s="51"/>
      <c r="V73" s="51"/>
      <c r="W73" s="53"/>
      <c r="X73" s="53"/>
      <c r="Y73" s="9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9"/>
      <c r="AK73" s="9"/>
      <c r="AL73" s="54"/>
      <c r="AM73" s="54"/>
      <c r="AN73" s="52"/>
      <c r="AO73" s="52"/>
      <c r="AP73" s="52"/>
      <c r="AQ73" s="52"/>
      <c r="AR73" s="52"/>
      <c r="AS73" s="52"/>
      <c r="AT73" s="54"/>
      <c r="AU73" s="54"/>
      <c r="AV73" s="9"/>
      <c r="AW73" s="54"/>
      <c r="AX73" s="54"/>
      <c r="AY73" s="52"/>
      <c r="AZ73" s="52"/>
      <c r="BA73" s="52"/>
      <c r="BB73" s="52"/>
      <c r="BC73" s="52"/>
      <c r="BD73" s="52"/>
      <c r="BE73" s="54"/>
      <c r="BF73" s="54"/>
      <c r="BG73" s="9"/>
      <c r="BH73" s="9"/>
    </row>
    <row r="74" spans="1:60" ht="17.25" customHeight="1" x14ac:dyDescent="0.15">
      <c r="A74" s="50"/>
      <c r="B74" s="133" t="s">
        <v>28</v>
      </c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5"/>
      <c r="BH74" s="50"/>
    </row>
    <row r="75" spans="1:60" ht="17.25" customHeight="1" x14ac:dyDescent="0.15">
      <c r="A75" s="50"/>
      <c r="B75" s="136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8"/>
      <c r="BH75" s="50"/>
    </row>
    <row r="76" spans="1:60" ht="17.25" customHeight="1" x14ac:dyDescent="0.15">
      <c r="A76" s="50"/>
      <c r="B76" s="117" t="s">
        <v>47</v>
      </c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9" t="s">
        <v>10</v>
      </c>
      <c r="O76" s="120"/>
      <c r="P76" s="139">
        <f>T52</f>
        <v>3160</v>
      </c>
      <c r="Q76" s="123"/>
      <c r="R76" s="123"/>
      <c r="S76" s="123"/>
      <c r="T76" s="123"/>
      <c r="U76" s="123"/>
      <c r="V76" s="123"/>
      <c r="W76" s="120" t="s">
        <v>0</v>
      </c>
      <c r="X76" s="125"/>
      <c r="Y76" s="140" t="s">
        <v>50</v>
      </c>
      <c r="Z76" s="85"/>
      <c r="AA76" s="85"/>
      <c r="AB76" s="85"/>
      <c r="AC76" s="85"/>
      <c r="AD76" s="85"/>
      <c r="AE76" s="85" t="s">
        <v>51</v>
      </c>
      <c r="AF76" s="85"/>
      <c r="AG76" s="85"/>
      <c r="AH76" s="96"/>
      <c r="AI76" s="96"/>
      <c r="AJ76" s="96"/>
      <c r="AK76" s="85" t="s">
        <v>0</v>
      </c>
      <c r="AL76" s="85"/>
      <c r="AM76" s="85" t="s">
        <v>52</v>
      </c>
      <c r="AN76" s="85"/>
      <c r="AO76" s="2"/>
      <c r="AP76" s="85" t="s">
        <v>54</v>
      </c>
      <c r="AQ76" s="85"/>
      <c r="AR76" s="85"/>
      <c r="AS76" s="96"/>
      <c r="AT76" s="96"/>
      <c r="AU76" s="85" t="s">
        <v>0</v>
      </c>
      <c r="AV76" s="85"/>
      <c r="AW76" s="85" t="s">
        <v>55</v>
      </c>
      <c r="AX76" s="85"/>
      <c r="AY76" s="85" t="s">
        <v>56</v>
      </c>
      <c r="AZ76" s="85"/>
      <c r="BA76" s="96"/>
      <c r="BB76" s="96"/>
      <c r="BC76" s="85" t="s">
        <v>43</v>
      </c>
      <c r="BD76" s="85"/>
      <c r="BE76" s="2"/>
      <c r="BF76" s="85" t="s">
        <v>53</v>
      </c>
      <c r="BG76" s="112"/>
      <c r="BH76" s="50"/>
    </row>
    <row r="77" spans="1:60" ht="17.25" customHeight="1" x14ac:dyDescent="0.15">
      <c r="A77" s="50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9"/>
      <c r="O77" s="120"/>
      <c r="P77" s="123"/>
      <c r="Q77" s="123"/>
      <c r="R77" s="123"/>
      <c r="S77" s="123"/>
      <c r="T77" s="123"/>
      <c r="U77" s="123"/>
      <c r="V77" s="123"/>
      <c r="W77" s="120"/>
      <c r="X77" s="125"/>
      <c r="Y77" s="118"/>
      <c r="Z77" s="95"/>
      <c r="AA77" s="95"/>
      <c r="AB77" s="95"/>
      <c r="AC77" s="95"/>
      <c r="AD77" s="95"/>
      <c r="AE77" s="95"/>
      <c r="AF77" s="95"/>
      <c r="AG77" s="95"/>
      <c r="AH77" s="90"/>
      <c r="AI77" s="90"/>
      <c r="AJ77" s="90"/>
      <c r="AK77" s="95"/>
      <c r="AL77" s="95"/>
      <c r="AM77" s="95"/>
      <c r="AN77" s="95"/>
      <c r="AO77" s="4"/>
      <c r="AP77" s="95"/>
      <c r="AQ77" s="95"/>
      <c r="AR77" s="95"/>
      <c r="AS77" s="90"/>
      <c r="AT77" s="90"/>
      <c r="AU77" s="95"/>
      <c r="AV77" s="95"/>
      <c r="AW77" s="95"/>
      <c r="AX77" s="95"/>
      <c r="AY77" s="95"/>
      <c r="AZ77" s="95"/>
      <c r="BA77" s="90"/>
      <c r="BB77" s="90"/>
      <c r="BC77" s="95"/>
      <c r="BD77" s="95"/>
      <c r="BE77" s="4"/>
      <c r="BF77" s="95"/>
      <c r="BG77" s="124"/>
      <c r="BH77" s="50"/>
    </row>
    <row r="78" spans="1:60" ht="17.25" customHeight="1" x14ac:dyDescent="0.15">
      <c r="A78" s="50"/>
      <c r="B78" s="117" t="s">
        <v>49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9" t="s">
        <v>10</v>
      </c>
      <c r="O78" s="120"/>
      <c r="P78" s="129"/>
      <c r="Q78" s="130"/>
      <c r="R78" s="130"/>
      <c r="S78" s="130"/>
      <c r="T78" s="130"/>
      <c r="U78" s="130"/>
      <c r="V78" s="130"/>
      <c r="W78" s="120" t="s">
        <v>0</v>
      </c>
      <c r="X78" s="125"/>
      <c r="Y78" s="7"/>
      <c r="Z78" s="2"/>
      <c r="AA78" s="2"/>
      <c r="AB78" s="2"/>
      <c r="AC78" s="2"/>
      <c r="AD78" s="2"/>
      <c r="AE78" s="2"/>
      <c r="AF78" s="2"/>
      <c r="AG78" s="2"/>
      <c r="AH78" s="85" t="s">
        <v>58</v>
      </c>
      <c r="AI78" s="85"/>
      <c r="AJ78" s="85"/>
      <c r="AK78" s="85"/>
      <c r="AL78" s="85" t="s">
        <v>52</v>
      </c>
      <c r="AM78" s="85"/>
      <c r="AN78" s="85" t="s">
        <v>10</v>
      </c>
      <c r="AO78" s="85"/>
      <c r="AP78" s="96"/>
      <c r="AQ78" s="96"/>
      <c r="AR78" s="96"/>
      <c r="AS78" s="85" t="s">
        <v>0</v>
      </c>
      <c r="AT78" s="85"/>
      <c r="AU78" s="85" t="s">
        <v>53</v>
      </c>
      <c r="AV78" s="85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50"/>
    </row>
    <row r="79" spans="1:60" ht="17.25" customHeight="1" thickBot="1" x14ac:dyDescent="0.2">
      <c r="A79" s="50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7"/>
      <c r="O79" s="128"/>
      <c r="P79" s="131"/>
      <c r="Q79" s="131"/>
      <c r="R79" s="131"/>
      <c r="S79" s="131"/>
      <c r="T79" s="131"/>
      <c r="U79" s="131"/>
      <c r="V79" s="131"/>
      <c r="W79" s="128"/>
      <c r="X79" s="132"/>
      <c r="Y79" s="8"/>
      <c r="Z79" s="63" t="s">
        <v>59</v>
      </c>
      <c r="AA79" s="63"/>
      <c r="AB79" s="63"/>
      <c r="AC79" s="63"/>
      <c r="AD79" s="63"/>
      <c r="AE79" s="63"/>
      <c r="AF79" s="9"/>
      <c r="AG79" s="4"/>
      <c r="AH79" s="95"/>
      <c r="AI79" s="95"/>
      <c r="AJ79" s="95"/>
      <c r="AK79" s="95"/>
      <c r="AL79" s="95"/>
      <c r="AM79" s="95"/>
      <c r="AN79" s="95"/>
      <c r="AO79" s="95"/>
      <c r="AP79" s="90"/>
      <c r="AQ79" s="90"/>
      <c r="AR79" s="90"/>
      <c r="AS79" s="95"/>
      <c r="AT79" s="95"/>
      <c r="AU79" s="95"/>
      <c r="AV79" s="95"/>
      <c r="AW79" s="63" t="s">
        <v>60</v>
      </c>
      <c r="AX79" s="63"/>
      <c r="AY79" s="63"/>
      <c r="AZ79" s="63"/>
      <c r="BA79" s="83"/>
      <c r="BB79" s="83"/>
      <c r="BC79" s="83"/>
      <c r="BD79" s="114" t="s">
        <v>71</v>
      </c>
      <c r="BE79" s="114"/>
      <c r="BF79" s="114"/>
      <c r="BG79" s="115"/>
      <c r="BH79" s="50"/>
    </row>
    <row r="80" spans="1:60" ht="17.25" customHeight="1" thickTop="1" x14ac:dyDescent="0.15">
      <c r="A80" s="50"/>
      <c r="B80" s="116" t="s">
        <v>48</v>
      </c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8" t="s">
        <v>10</v>
      </c>
      <c r="O80" s="95"/>
      <c r="P80" s="121">
        <f>P76-P78</f>
        <v>3160</v>
      </c>
      <c r="Q80" s="122"/>
      <c r="R80" s="122"/>
      <c r="S80" s="122"/>
      <c r="T80" s="122"/>
      <c r="U80" s="122"/>
      <c r="V80" s="122"/>
      <c r="W80" s="95" t="s">
        <v>0</v>
      </c>
      <c r="X80" s="124"/>
      <c r="Y80" s="8"/>
      <c r="Z80" s="63"/>
      <c r="AA80" s="63"/>
      <c r="AB80" s="63"/>
      <c r="AC80" s="63"/>
      <c r="AD80" s="63"/>
      <c r="AE80" s="63"/>
      <c r="AF80" s="9"/>
      <c r="AG80" s="9"/>
      <c r="AH80" s="85" t="s">
        <v>57</v>
      </c>
      <c r="AI80" s="85"/>
      <c r="AJ80" s="85"/>
      <c r="AK80" s="85"/>
      <c r="AL80" s="85" t="s">
        <v>52</v>
      </c>
      <c r="AM80" s="85"/>
      <c r="AN80" s="85" t="s">
        <v>10</v>
      </c>
      <c r="AO80" s="85"/>
      <c r="AP80" s="96"/>
      <c r="AQ80" s="96"/>
      <c r="AR80" s="96"/>
      <c r="AS80" s="85" t="s">
        <v>0</v>
      </c>
      <c r="AT80" s="85"/>
      <c r="AU80" s="85" t="s">
        <v>53</v>
      </c>
      <c r="AV80" s="85"/>
      <c r="AW80" s="63"/>
      <c r="AX80" s="63"/>
      <c r="AY80" s="63"/>
      <c r="AZ80" s="63"/>
      <c r="BA80" s="83"/>
      <c r="BB80" s="83"/>
      <c r="BC80" s="83"/>
      <c r="BD80" s="114"/>
      <c r="BE80" s="114"/>
      <c r="BF80" s="114"/>
      <c r="BG80" s="115"/>
      <c r="BH80" s="50"/>
    </row>
    <row r="81" spans="1:60" ht="17.25" customHeight="1" x14ac:dyDescent="0.15">
      <c r="A81" s="50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9"/>
      <c r="O81" s="120"/>
      <c r="P81" s="123"/>
      <c r="Q81" s="123"/>
      <c r="R81" s="123"/>
      <c r="S81" s="123"/>
      <c r="T81" s="123"/>
      <c r="U81" s="123"/>
      <c r="V81" s="123"/>
      <c r="W81" s="120"/>
      <c r="X81" s="125"/>
      <c r="Y81" s="16"/>
      <c r="Z81" s="4"/>
      <c r="AA81" s="4"/>
      <c r="AB81" s="4"/>
      <c r="AC81" s="4"/>
      <c r="AD81" s="4"/>
      <c r="AE81" s="4"/>
      <c r="AF81" s="4"/>
      <c r="AG81" s="4"/>
      <c r="AH81" s="95"/>
      <c r="AI81" s="95"/>
      <c r="AJ81" s="95"/>
      <c r="AK81" s="95"/>
      <c r="AL81" s="95"/>
      <c r="AM81" s="95"/>
      <c r="AN81" s="95"/>
      <c r="AO81" s="95"/>
      <c r="AP81" s="90"/>
      <c r="AQ81" s="90"/>
      <c r="AR81" s="90"/>
      <c r="AS81" s="95"/>
      <c r="AT81" s="95"/>
      <c r="AU81" s="95"/>
      <c r="AV81" s="95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5"/>
      <c r="BH81" s="50"/>
    </row>
    <row r="82" spans="1:60" ht="17.25" customHeight="1" x14ac:dyDescent="0.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</row>
    <row r="83" spans="1:60" ht="17.25" customHeight="1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</row>
    <row r="84" spans="1:60" ht="17.25" customHeight="1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</row>
    <row r="85" spans="1:60" ht="17.25" customHeight="1" x14ac:dyDescent="0.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</row>
    <row r="86" spans="1:60" ht="17.25" customHeight="1" x14ac:dyDescent="0.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</row>
    <row r="87" spans="1:60" ht="17.25" customHeight="1" x14ac:dyDescent="0.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</row>
  </sheetData>
  <mergeCells count="338">
    <mergeCell ref="BC1:BD2"/>
    <mergeCell ref="BE1:BF2"/>
    <mergeCell ref="BG1:BH2"/>
    <mergeCell ref="B4:AC5"/>
    <mergeCell ref="AF4:AN5"/>
    <mergeCell ref="E6:G8"/>
    <mergeCell ref="H6:I8"/>
    <mergeCell ref="J6:K8"/>
    <mergeCell ref="L6:M8"/>
    <mergeCell ref="N6:O8"/>
    <mergeCell ref="A1:P2"/>
    <mergeCell ref="R1:AR2"/>
    <mergeCell ref="AT1:AV2"/>
    <mergeCell ref="AW1:AX2"/>
    <mergeCell ref="AY1:AZ2"/>
    <mergeCell ref="BA1:BB2"/>
    <mergeCell ref="AF6:BG7"/>
    <mergeCell ref="Q7:R10"/>
    <mergeCell ref="S7:Y10"/>
    <mergeCell ref="Z7:AA10"/>
    <mergeCell ref="AF8:AS9"/>
    <mergeCell ref="AU8:AV9"/>
    <mergeCell ref="AX8:BC9"/>
    <mergeCell ref="BD8:BE9"/>
    <mergeCell ref="AF10:AS11"/>
    <mergeCell ref="AU10:AV11"/>
    <mergeCell ref="AX10:BC11"/>
    <mergeCell ref="BD10:BE11"/>
    <mergeCell ref="B12:AC13"/>
    <mergeCell ref="AF12:AS13"/>
    <mergeCell ref="AU12:AV13"/>
    <mergeCell ref="AX12:BC13"/>
    <mergeCell ref="BD12:BE13"/>
    <mergeCell ref="B9:D11"/>
    <mergeCell ref="E9:G11"/>
    <mergeCell ref="H9:I11"/>
    <mergeCell ref="J9:K11"/>
    <mergeCell ref="L9:M11"/>
    <mergeCell ref="N9:O11"/>
    <mergeCell ref="AB8:AB9"/>
    <mergeCell ref="AX14:BC15"/>
    <mergeCell ref="BD14:BE15"/>
    <mergeCell ref="B16:O17"/>
    <mergeCell ref="Q16:R17"/>
    <mergeCell ref="T16:Y17"/>
    <mergeCell ref="Z16:AA17"/>
    <mergeCell ref="AF16:AS17"/>
    <mergeCell ref="AU16:AV17"/>
    <mergeCell ref="AX16:BC17"/>
    <mergeCell ref="BD16:BE17"/>
    <mergeCell ref="B14:O15"/>
    <mergeCell ref="Q14:R15"/>
    <mergeCell ref="T14:Y15"/>
    <mergeCell ref="Z14:AA15"/>
    <mergeCell ref="AF14:AS15"/>
    <mergeCell ref="AU14:AV15"/>
    <mergeCell ref="AX18:BC19"/>
    <mergeCell ref="BD18:BE19"/>
    <mergeCell ref="B20:O21"/>
    <mergeCell ref="Q20:R21"/>
    <mergeCell ref="T20:Y21"/>
    <mergeCell ref="Z20:AA21"/>
    <mergeCell ref="AF20:AS21"/>
    <mergeCell ref="AU20:AV21"/>
    <mergeCell ref="AX20:BC21"/>
    <mergeCell ref="BD20:BE21"/>
    <mergeCell ref="B18:O19"/>
    <mergeCell ref="Q18:R19"/>
    <mergeCell ref="T18:Y19"/>
    <mergeCell ref="Z18:AA19"/>
    <mergeCell ref="AF18:AS19"/>
    <mergeCell ref="AU18:AV19"/>
    <mergeCell ref="B22:O23"/>
    <mergeCell ref="Q22:R23"/>
    <mergeCell ref="T22:Y23"/>
    <mergeCell ref="Z22:AA23"/>
    <mergeCell ref="AF22:BG23"/>
    <mergeCell ref="B24:O25"/>
    <mergeCell ref="Q24:R25"/>
    <mergeCell ref="T24:Y25"/>
    <mergeCell ref="Z24:AA25"/>
    <mergeCell ref="AF24:AS25"/>
    <mergeCell ref="AU24:AV25"/>
    <mergeCell ref="AX24:BC25"/>
    <mergeCell ref="BD24:BE25"/>
    <mergeCell ref="B26:O27"/>
    <mergeCell ref="Q26:R27"/>
    <mergeCell ref="T26:Y27"/>
    <mergeCell ref="Z26:AA27"/>
    <mergeCell ref="AF26:AS27"/>
    <mergeCell ref="AU26:AV27"/>
    <mergeCell ref="AX26:BC27"/>
    <mergeCell ref="BD26:BE27"/>
    <mergeCell ref="B28:O29"/>
    <mergeCell ref="Q28:R29"/>
    <mergeCell ref="T28:Y29"/>
    <mergeCell ref="Z28:AA29"/>
    <mergeCell ref="AF28:AS29"/>
    <mergeCell ref="AU28:AV29"/>
    <mergeCell ref="AX28:BC29"/>
    <mergeCell ref="BD28:BE29"/>
    <mergeCell ref="B30:O31"/>
    <mergeCell ref="Q30:R31"/>
    <mergeCell ref="T30:Y31"/>
    <mergeCell ref="Z30:AA31"/>
    <mergeCell ref="AF30:BG31"/>
    <mergeCell ref="B32:O33"/>
    <mergeCell ref="Q32:R33"/>
    <mergeCell ref="T32:Y33"/>
    <mergeCell ref="Z32:AA33"/>
    <mergeCell ref="AF32:AS33"/>
    <mergeCell ref="AU32:AV33"/>
    <mergeCell ref="AX32:BC33"/>
    <mergeCell ref="BD32:BE33"/>
    <mergeCell ref="AX34:BC35"/>
    <mergeCell ref="BD34:BE35"/>
    <mergeCell ref="B36:O37"/>
    <mergeCell ref="Q36:R37"/>
    <mergeCell ref="T36:Y37"/>
    <mergeCell ref="Z36:AA37"/>
    <mergeCell ref="AF36:AS37"/>
    <mergeCell ref="AU36:AV37"/>
    <mergeCell ref="AX36:BC37"/>
    <mergeCell ref="BD36:BE37"/>
    <mergeCell ref="Z38:AA39"/>
    <mergeCell ref="AF38:AS39"/>
    <mergeCell ref="AU38:AV39"/>
    <mergeCell ref="B34:O35"/>
    <mergeCell ref="Q34:R35"/>
    <mergeCell ref="T34:Y35"/>
    <mergeCell ref="Z34:AA35"/>
    <mergeCell ref="AF34:AS35"/>
    <mergeCell ref="AU34:AV35"/>
    <mergeCell ref="Q42:R43"/>
    <mergeCell ref="T42:Y43"/>
    <mergeCell ref="Z42:AA43"/>
    <mergeCell ref="AF42:AS43"/>
    <mergeCell ref="D46:I47"/>
    <mergeCell ref="J46:K47"/>
    <mergeCell ref="L46:M47"/>
    <mergeCell ref="Q46:R47"/>
    <mergeCell ref="AX38:BC39"/>
    <mergeCell ref="AT42:BG47"/>
    <mergeCell ref="H42:I43"/>
    <mergeCell ref="J42:K43"/>
    <mergeCell ref="BD38:BE39"/>
    <mergeCell ref="B40:O41"/>
    <mergeCell ref="Q40:R41"/>
    <mergeCell ref="T40:Y41"/>
    <mergeCell ref="Z40:AA41"/>
    <mergeCell ref="AF40:AS41"/>
    <mergeCell ref="AU40:AV41"/>
    <mergeCell ref="AX40:BC41"/>
    <mergeCell ref="BD40:BE41"/>
    <mergeCell ref="B38:O39"/>
    <mergeCell ref="Q38:R39"/>
    <mergeCell ref="T38:Y39"/>
    <mergeCell ref="AX52:BC53"/>
    <mergeCell ref="BD52:BE53"/>
    <mergeCell ref="B55:BG56"/>
    <mergeCell ref="G57:J58"/>
    <mergeCell ref="K57:L58"/>
    <mergeCell ref="N57:Q58"/>
    <mergeCell ref="R57:V58"/>
    <mergeCell ref="W57:X58"/>
    <mergeCell ref="Z57:AE58"/>
    <mergeCell ref="AL57:AM58"/>
    <mergeCell ref="D52:M53"/>
    <mergeCell ref="Q52:R53"/>
    <mergeCell ref="T52:Y53"/>
    <mergeCell ref="Z52:AA53"/>
    <mergeCell ref="AF52:AS53"/>
    <mergeCell ref="AU52:AV53"/>
    <mergeCell ref="AT57:AU58"/>
    <mergeCell ref="AW57:AX58"/>
    <mergeCell ref="AY57:BD58"/>
    <mergeCell ref="BE57:BF58"/>
    <mergeCell ref="AT65:AU66"/>
    <mergeCell ref="AW65:AX66"/>
    <mergeCell ref="AY65:BD66"/>
    <mergeCell ref="D50:M51"/>
    <mergeCell ref="Q50:R51"/>
    <mergeCell ref="T50:Y51"/>
    <mergeCell ref="AW61:AX62"/>
    <mergeCell ref="AY61:BD62"/>
    <mergeCell ref="BE61:BF62"/>
    <mergeCell ref="AT59:AU60"/>
    <mergeCell ref="AW59:AX60"/>
    <mergeCell ref="AY59:BD60"/>
    <mergeCell ref="BE59:BF60"/>
    <mergeCell ref="G61:J62"/>
    <mergeCell ref="K61:L62"/>
    <mergeCell ref="N61:Q62"/>
    <mergeCell ref="R61:V62"/>
    <mergeCell ref="W61:X62"/>
    <mergeCell ref="Z61:AE62"/>
    <mergeCell ref="R59:V60"/>
    <mergeCell ref="W59:X60"/>
    <mergeCell ref="AB59:AG60"/>
    <mergeCell ref="AH59:AI60"/>
    <mergeCell ref="AL59:AM60"/>
    <mergeCell ref="R67:V68"/>
    <mergeCell ref="W67:X68"/>
    <mergeCell ref="AB67:AG68"/>
    <mergeCell ref="AW63:AX64"/>
    <mergeCell ref="AY63:BD64"/>
    <mergeCell ref="BE63:BF64"/>
    <mergeCell ref="G65:J66"/>
    <mergeCell ref="K65:L66"/>
    <mergeCell ref="N65:Q66"/>
    <mergeCell ref="R65:V66"/>
    <mergeCell ref="W65:X66"/>
    <mergeCell ref="Z65:AE66"/>
    <mergeCell ref="AL65:AM66"/>
    <mergeCell ref="W63:X64"/>
    <mergeCell ref="AB63:AG64"/>
    <mergeCell ref="AH63:AI64"/>
    <mergeCell ref="AL63:AM64"/>
    <mergeCell ref="AN63:AS64"/>
    <mergeCell ref="AT63:AU64"/>
    <mergeCell ref="E63:G64"/>
    <mergeCell ref="H63:J64"/>
    <mergeCell ref="K63:L64"/>
    <mergeCell ref="N63:Q64"/>
    <mergeCell ref="R63:V64"/>
    <mergeCell ref="BF76:BG77"/>
    <mergeCell ref="AS76:AT77"/>
    <mergeCell ref="AU76:AV77"/>
    <mergeCell ref="R71:V72"/>
    <mergeCell ref="BE65:BF66"/>
    <mergeCell ref="C67:D68"/>
    <mergeCell ref="E67:G68"/>
    <mergeCell ref="H67:J68"/>
    <mergeCell ref="K67:L68"/>
    <mergeCell ref="N67:Q68"/>
    <mergeCell ref="AT69:AU70"/>
    <mergeCell ref="AW69:AX70"/>
    <mergeCell ref="AY69:BD70"/>
    <mergeCell ref="BE69:BF70"/>
    <mergeCell ref="AT67:AU68"/>
    <mergeCell ref="AW67:AX68"/>
    <mergeCell ref="AY67:BD68"/>
    <mergeCell ref="BE67:BF68"/>
    <mergeCell ref="G69:J70"/>
    <mergeCell ref="K69:L70"/>
    <mergeCell ref="N69:Q70"/>
    <mergeCell ref="R69:V70"/>
    <mergeCell ref="W69:X70"/>
    <mergeCell ref="Z69:AE70"/>
    <mergeCell ref="AH76:AJ77"/>
    <mergeCell ref="AK76:AL77"/>
    <mergeCell ref="AM76:AN77"/>
    <mergeCell ref="AP76:AR77"/>
    <mergeCell ref="BE71:BF72"/>
    <mergeCell ref="B74:BG75"/>
    <mergeCell ref="B76:M77"/>
    <mergeCell ref="N76:O77"/>
    <mergeCell ref="P76:V77"/>
    <mergeCell ref="W76:X77"/>
    <mergeCell ref="Y76:AD77"/>
    <mergeCell ref="AE76:AG77"/>
    <mergeCell ref="W71:X72"/>
    <mergeCell ref="AB71:AG72"/>
    <mergeCell ref="AH71:AI72"/>
    <mergeCell ref="AL71:AM72"/>
    <mergeCell ref="AN71:AS72"/>
    <mergeCell ref="AT71:AU72"/>
    <mergeCell ref="C71:D72"/>
    <mergeCell ref="E71:G72"/>
    <mergeCell ref="H71:J72"/>
    <mergeCell ref="K71:L72"/>
    <mergeCell ref="N71:Q72"/>
    <mergeCell ref="BC76:BD77"/>
    <mergeCell ref="AW79:AZ80"/>
    <mergeCell ref="BA79:BC80"/>
    <mergeCell ref="BD79:BG80"/>
    <mergeCell ref="B80:M81"/>
    <mergeCell ref="N80:O81"/>
    <mergeCell ref="P80:V81"/>
    <mergeCell ref="W80:X81"/>
    <mergeCell ref="AU78:AV79"/>
    <mergeCell ref="Z79:AE80"/>
    <mergeCell ref="AP80:AR81"/>
    <mergeCell ref="AS80:AT81"/>
    <mergeCell ref="AU80:AV81"/>
    <mergeCell ref="B78:M79"/>
    <mergeCell ref="N78:O79"/>
    <mergeCell ref="P78:V79"/>
    <mergeCell ref="W78:X79"/>
    <mergeCell ref="AH78:AK79"/>
    <mergeCell ref="AW76:AX77"/>
    <mergeCell ref="AY76:AZ77"/>
    <mergeCell ref="BA76:BB77"/>
    <mergeCell ref="AW71:AX72"/>
    <mergeCell ref="AY71:BD72"/>
    <mergeCell ref="D48:M49"/>
    <mergeCell ref="Q48:R49"/>
    <mergeCell ref="AH80:AK81"/>
    <mergeCell ref="AL80:AM81"/>
    <mergeCell ref="AN80:AO81"/>
    <mergeCell ref="AL78:AM79"/>
    <mergeCell ref="AN78:AO79"/>
    <mergeCell ref="AP78:AR79"/>
    <mergeCell ref="AS78:AT79"/>
    <mergeCell ref="AH67:AI68"/>
    <mergeCell ref="AL67:AM68"/>
    <mergeCell ref="AN67:AS68"/>
    <mergeCell ref="AN59:AS60"/>
    <mergeCell ref="C59:D60"/>
    <mergeCell ref="E59:G60"/>
    <mergeCell ref="H59:J60"/>
    <mergeCell ref="K59:L60"/>
    <mergeCell ref="N59:Q60"/>
    <mergeCell ref="AT61:AU62"/>
    <mergeCell ref="T48:Y49"/>
    <mergeCell ref="Z48:AA49"/>
    <mergeCell ref="AF48:AS49"/>
    <mergeCell ref="Z50:AA51"/>
    <mergeCell ref="AF50:AS51"/>
    <mergeCell ref="B69:E70"/>
    <mergeCell ref="AF44:AS45"/>
    <mergeCell ref="G44:J45"/>
    <mergeCell ref="B57:E58"/>
    <mergeCell ref="B61:E62"/>
    <mergeCell ref="B65:E66"/>
    <mergeCell ref="Q44:R45"/>
    <mergeCell ref="T44:Y45"/>
    <mergeCell ref="Z44:AA45"/>
    <mergeCell ref="AL69:AM70"/>
    <mergeCell ref="AN69:AS70"/>
    <mergeCell ref="AN65:AS66"/>
    <mergeCell ref="C63:D64"/>
    <mergeCell ref="AL61:AM62"/>
    <mergeCell ref="AN61:AS62"/>
    <mergeCell ref="AN57:AS58"/>
    <mergeCell ref="T46:Y47"/>
    <mergeCell ref="Z46:AA47"/>
    <mergeCell ref="AF46:AS47"/>
  </mergeCells>
  <phoneticPr fontId="1"/>
  <pageMargins left="0.7" right="0.7" top="0.75" bottom="0.75" header="0.3" footer="0.3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YOUPLAN3</dc:creator>
  <cp:lastModifiedBy>OWNER</cp:lastModifiedBy>
  <cp:lastPrinted>2014-06-04T22:33:35Z</cp:lastPrinted>
  <dcterms:created xsi:type="dcterms:W3CDTF">2014-05-16T22:48:37Z</dcterms:created>
  <dcterms:modified xsi:type="dcterms:W3CDTF">2018-08-08T08:38:32Z</dcterms:modified>
</cp:coreProperties>
</file>